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howInkAnnotation="0" codeName="ThisWorkbook" defaultThemeVersion="124226"/>
  <mc:AlternateContent xmlns:mc="http://schemas.openxmlformats.org/markup-compatibility/2006">
    <mc:Choice Requires="x15">
      <x15ac:absPath xmlns:x15ac="http://schemas.microsoft.com/office/spreadsheetml/2010/11/ac" url="C:\Users\b.dejonghe\Desktop\"/>
    </mc:Choice>
  </mc:AlternateContent>
  <xr:revisionPtr revIDLastSave="0" documentId="13_ncr:1_{EB4814B0-A35F-47D6-9032-B2F9FB8B9532}" xr6:coauthVersionLast="47" xr6:coauthVersionMax="47" xr10:uidLastSave="{00000000-0000-0000-0000-000000000000}"/>
  <bookViews>
    <workbookView xWindow="-120" yWindow="-120" windowWidth="29040" windowHeight="16440" tabRatio="798" firstSheet="3" activeTab="16" xr2:uid="{00000000-000D-0000-FFFF-FFFF00000000}"/>
  </bookViews>
  <sheets>
    <sheet name="Renseignements" sheetId="46" r:id="rId1"/>
    <sheet name="Janvier" sheetId="1" r:id="rId2"/>
    <sheet name="Février" sheetId="61" r:id="rId3"/>
    <sheet name="Mars" sheetId="62" r:id="rId4"/>
    <sheet name="DECLA - TRIMESTRE 1" sheetId="60" r:id="rId5"/>
    <sheet name="Avril" sheetId="65" r:id="rId6"/>
    <sheet name="Mai" sheetId="64" r:id="rId7"/>
    <sheet name="Juin" sheetId="63" r:id="rId8"/>
    <sheet name="DECLA - TRIMESTRE 2" sheetId="2" r:id="rId9"/>
    <sheet name="Juillet" sheetId="66" r:id="rId10"/>
    <sheet name="Aout" sheetId="67" r:id="rId11"/>
    <sheet name="Septembre" sheetId="68" r:id="rId12"/>
    <sheet name="DECLA - TRIMESTRE 3" sheetId="55" r:id="rId13"/>
    <sheet name="Octobre" sheetId="69" r:id="rId14"/>
    <sheet name="Novembre" sheetId="70" r:id="rId15"/>
    <sheet name="Décembre" sheetId="71" r:id="rId16"/>
    <sheet name="DECLA - TRIMESTRE 4" sheetId="59" r:id="rId17"/>
    <sheet name="Récap. annuel" sheetId="44"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44" l="1"/>
  <c r="D6" i="44"/>
  <c r="D7" i="44"/>
  <c r="D8" i="44"/>
  <c r="D9" i="44"/>
  <c r="D4" i="44"/>
  <c r="B5" i="44"/>
  <c r="B6" i="44"/>
  <c r="B7" i="44"/>
  <c r="B8" i="44"/>
  <c r="B9" i="44"/>
  <c r="B4" i="44"/>
  <c r="E10" i="59"/>
  <c r="B10" i="59"/>
  <c r="E9" i="59"/>
  <c r="B9" i="59"/>
  <c r="E8" i="59"/>
  <c r="B8" i="59"/>
  <c r="E7" i="59"/>
  <c r="B7" i="59"/>
  <c r="E6" i="59"/>
  <c r="B6" i="59"/>
  <c r="E5" i="59"/>
  <c r="B5" i="59"/>
  <c r="E9" i="55"/>
  <c r="B9" i="55"/>
  <c r="E8" i="55"/>
  <c r="B8" i="55"/>
  <c r="E7" i="55"/>
  <c r="B7" i="55"/>
  <c r="E6" i="55"/>
  <c r="B6" i="55"/>
  <c r="E5" i="55"/>
  <c r="B5" i="55"/>
  <c r="E4" i="55"/>
  <c r="B4" i="55"/>
  <c r="E10" i="2"/>
  <c r="B10" i="2"/>
  <c r="E9" i="2"/>
  <c r="B9" i="2"/>
  <c r="E8" i="2"/>
  <c r="B8" i="2"/>
  <c r="E7" i="2"/>
  <c r="B7" i="2"/>
  <c r="E6" i="2"/>
  <c r="B6" i="2"/>
  <c r="E5" i="2"/>
  <c r="B5" i="2"/>
  <c r="B12" i="2"/>
  <c r="E5" i="60"/>
  <c r="E6" i="60"/>
  <c r="E7" i="60"/>
  <c r="E8" i="60"/>
  <c r="E9" i="60"/>
  <c r="E4" i="60"/>
  <c r="B5" i="60"/>
  <c r="B6" i="60"/>
  <c r="B7" i="60"/>
  <c r="B8" i="60"/>
  <c r="B9" i="60"/>
  <c r="B4" i="60"/>
  <c r="B11" i="60"/>
  <c r="B11" i="55"/>
  <c r="B12" i="44"/>
  <c r="B13" i="59"/>
  <c r="H47" i="71" l="1"/>
  <c r="D20" i="59" s="1"/>
  <c r="G47" i="71"/>
  <c r="C20" i="59" s="1"/>
  <c r="E47" i="71"/>
  <c r="F46" i="71"/>
  <c r="F45" i="71"/>
  <c r="F44" i="71"/>
  <c r="F43" i="71"/>
  <c r="F42" i="71"/>
  <c r="F41" i="71"/>
  <c r="F40" i="71"/>
  <c r="F39" i="71"/>
  <c r="F38" i="71"/>
  <c r="F37" i="71"/>
  <c r="F36" i="71"/>
  <c r="F35" i="71"/>
  <c r="F34" i="71"/>
  <c r="F33" i="71"/>
  <c r="F32" i="71"/>
  <c r="F31" i="71"/>
  <c r="F30" i="71"/>
  <c r="F29" i="71"/>
  <c r="F28" i="71"/>
  <c r="F27" i="71"/>
  <c r="F26" i="71"/>
  <c r="F25" i="71"/>
  <c r="F24" i="71"/>
  <c r="F23" i="71"/>
  <c r="F22" i="71"/>
  <c r="F21" i="71"/>
  <c r="F20" i="71"/>
  <c r="F19" i="71"/>
  <c r="F18" i="71"/>
  <c r="F17" i="71"/>
  <c r="F16" i="71"/>
  <c r="I6" i="71"/>
  <c r="I46" i="71" s="1"/>
  <c r="J46" i="71" s="1"/>
  <c r="I4" i="71"/>
  <c r="E4" i="71"/>
  <c r="E3" i="71"/>
  <c r="H46" i="70"/>
  <c r="D19" i="59" s="1"/>
  <c r="G46" i="70"/>
  <c r="C19" i="59" s="1"/>
  <c r="E46" i="70"/>
  <c r="F45" i="70"/>
  <c r="F44" i="70"/>
  <c r="F43" i="70"/>
  <c r="F42" i="70"/>
  <c r="F41" i="70"/>
  <c r="F40" i="70"/>
  <c r="F39" i="70"/>
  <c r="F38" i="70"/>
  <c r="F37" i="70"/>
  <c r="F36" i="70"/>
  <c r="F35" i="70"/>
  <c r="F34" i="70"/>
  <c r="F33" i="70"/>
  <c r="F32" i="70"/>
  <c r="F31" i="70"/>
  <c r="F30" i="70"/>
  <c r="F29" i="70"/>
  <c r="F28" i="70"/>
  <c r="F27" i="70"/>
  <c r="F26" i="70"/>
  <c r="F25" i="70"/>
  <c r="F24" i="70"/>
  <c r="F23" i="70"/>
  <c r="F22" i="70"/>
  <c r="F21" i="70"/>
  <c r="F20" i="70"/>
  <c r="F19" i="70"/>
  <c r="F18" i="70"/>
  <c r="F17" i="70"/>
  <c r="F16" i="70"/>
  <c r="I6" i="70"/>
  <c r="I42" i="70" s="1"/>
  <c r="J42" i="70" s="1"/>
  <c r="I4" i="70"/>
  <c r="E4" i="70"/>
  <c r="E3" i="70"/>
  <c r="H47" i="69"/>
  <c r="D18" i="59" s="1"/>
  <c r="G47" i="69"/>
  <c r="C18" i="59" s="1"/>
  <c r="E47" i="69"/>
  <c r="F46" i="69"/>
  <c r="F45" i="69"/>
  <c r="F44" i="69"/>
  <c r="F43" i="69"/>
  <c r="F42" i="69"/>
  <c r="F41" i="69"/>
  <c r="F40" i="69"/>
  <c r="F39" i="69"/>
  <c r="F38" i="69"/>
  <c r="F37" i="69"/>
  <c r="F36" i="69"/>
  <c r="F35" i="69"/>
  <c r="F34" i="69"/>
  <c r="F33" i="69"/>
  <c r="F32" i="69"/>
  <c r="F31" i="69"/>
  <c r="F30" i="69"/>
  <c r="F29" i="69"/>
  <c r="F28" i="69"/>
  <c r="F27" i="69"/>
  <c r="F26" i="69"/>
  <c r="F25" i="69"/>
  <c r="F24" i="69"/>
  <c r="F23" i="69"/>
  <c r="F22" i="69"/>
  <c r="F21" i="69"/>
  <c r="F20" i="69"/>
  <c r="F19" i="69"/>
  <c r="F18" i="69"/>
  <c r="F17" i="69"/>
  <c r="F16" i="69"/>
  <c r="I6" i="69"/>
  <c r="I46" i="69" s="1"/>
  <c r="J46" i="69" s="1"/>
  <c r="I4" i="69"/>
  <c r="E4" i="69"/>
  <c r="E3" i="69"/>
  <c r="H46" i="68"/>
  <c r="D17" i="55" s="1"/>
  <c r="G46" i="68"/>
  <c r="C17" i="55" s="1"/>
  <c r="E46" i="68"/>
  <c r="F45" i="68"/>
  <c r="F44" i="68"/>
  <c r="F43" i="68"/>
  <c r="F42" i="68"/>
  <c r="F41" i="68"/>
  <c r="F40" i="68"/>
  <c r="F39" i="68"/>
  <c r="F38" i="68"/>
  <c r="F37" i="68"/>
  <c r="F36" i="68"/>
  <c r="F35" i="68"/>
  <c r="F34" i="68"/>
  <c r="F33" i="68"/>
  <c r="F32" i="68"/>
  <c r="F31" i="68"/>
  <c r="F30" i="68"/>
  <c r="F29" i="68"/>
  <c r="F28" i="68"/>
  <c r="F27" i="68"/>
  <c r="F26" i="68"/>
  <c r="F25" i="68"/>
  <c r="F24" i="68"/>
  <c r="F23" i="68"/>
  <c r="F22" i="68"/>
  <c r="F21" i="68"/>
  <c r="F20" i="68"/>
  <c r="F19" i="68"/>
  <c r="F18" i="68"/>
  <c r="F17" i="68"/>
  <c r="F16" i="68"/>
  <c r="I6" i="68"/>
  <c r="I43" i="68" s="1"/>
  <c r="J43" i="68" s="1"/>
  <c r="I4" i="68"/>
  <c r="E4" i="68"/>
  <c r="E3" i="68"/>
  <c r="H47" i="67"/>
  <c r="D16" i="55" s="1"/>
  <c r="G47" i="67"/>
  <c r="C16" i="55" s="1"/>
  <c r="E47" i="67"/>
  <c r="F46" i="67"/>
  <c r="F45" i="67"/>
  <c r="F44" i="67"/>
  <c r="F43" i="67"/>
  <c r="F42" i="67"/>
  <c r="F41" i="67"/>
  <c r="F40" i="67"/>
  <c r="F39" i="67"/>
  <c r="F38" i="67"/>
  <c r="F37" i="67"/>
  <c r="F36" i="67"/>
  <c r="F35" i="67"/>
  <c r="F34" i="67"/>
  <c r="F33" i="67"/>
  <c r="F32" i="67"/>
  <c r="F31" i="67"/>
  <c r="F30" i="67"/>
  <c r="F29" i="67"/>
  <c r="F28" i="67"/>
  <c r="F27" i="67"/>
  <c r="F26" i="67"/>
  <c r="F25" i="67"/>
  <c r="F24" i="67"/>
  <c r="F23" i="67"/>
  <c r="F22" i="67"/>
  <c r="F21" i="67"/>
  <c r="F20" i="67"/>
  <c r="F19" i="67"/>
  <c r="F18" i="67"/>
  <c r="F17" i="67"/>
  <c r="F16" i="67"/>
  <c r="I6" i="67"/>
  <c r="I40" i="67" s="1"/>
  <c r="J40" i="67" s="1"/>
  <c r="I4" i="67"/>
  <c r="E4" i="67"/>
  <c r="E3" i="67"/>
  <c r="H47" i="66"/>
  <c r="D15" i="55" s="1"/>
  <c r="G47" i="66"/>
  <c r="C15" i="55" s="1"/>
  <c r="E47" i="66"/>
  <c r="F46" i="66"/>
  <c r="F45" i="66"/>
  <c r="F44" i="66"/>
  <c r="F43" i="66"/>
  <c r="F42" i="66"/>
  <c r="F41" i="66"/>
  <c r="F40" i="66"/>
  <c r="F39" i="66"/>
  <c r="F38" i="66"/>
  <c r="F37" i="66"/>
  <c r="F36" i="66"/>
  <c r="F35" i="66"/>
  <c r="F34" i="66"/>
  <c r="F33" i="66"/>
  <c r="F32" i="66"/>
  <c r="F31" i="66"/>
  <c r="F30" i="66"/>
  <c r="F29" i="66"/>
  <c r="F28" i="66"/>
  <c r="F27" i="66"/>
  <c r="F26" i="66"/>
  <c r="F25" i="66"/>
  <c r="F24" i="66"/>
  <c r="F23" i="66"/>
  <c r="F22" i="66"/>
  <c r="F21" i="66"/>
  <c r="F20" i="66"/>
  <c r="F19" i="66"/>
  <c r="F18" i="66"/>
  <c r="F17" i="66"/>
  <c r="F16" i="66"/>
  <c r="I6" i="66"/>
  <c r="I46" i="66" s="1"/>
  <c r="J46" i="66" s="1"/>
  <c r="I4" i="66"/>
  <c r="E4" i="66"/>
  <c r="E3" i="66"/>
  <c r="H46" i="65"/>
  <c r="D17" i="2" s="1"/>
  <c r="G46" i="65"/>
  <c r="C17" i="2" s="1"/>
  <c r="E46" i="65"/>
  <c r="F45" i="65"/>
  <c r="F44" i="65"/>
  <c r="F43" i="65"/>
  <c r="F42" i="65"/>
  <c r="F41" i="65"/>
  <c r="F40" i="65"/>
  <c r="F39" i="65"/>
  <c r="F38" i="65"/>
  <c r="F37" i="65"/>
  <c r="F36" i="65"/>
  <c r="F35" i="65"/>
  <c r="F34" i="65"/>
  <c r="F33" i="65"/>
  <c r="F32" i="65"/>
  <c r="F31" i="65"/>
  <c r="F30" i="65"/>
  <c r="F29" i="65"/>
  <c r="F28" i="65"/>
  <c r="F27" i="65"/>
  <c r="F26" i="65"/>
  <c r="F25" i="65"/>
  <c r="F24" i="65"/>
  <c r="F23" i="65"/>
  <c r="F22" i="65"/>
  <c r="F21" i="65"/>
  <c r="F20" i="65"/>
  <c r="F19" i="65"/>
  <c r="F18" i="65"/>
  <c r="F17" i="65"/>
  <c r="F16" i="65"/>
  <c r="I6" i="65"/>
  <c r="I41" i="65" s="1"/>
  <c r="J41" i="65" s="1"/>
  <c r="I4" i="65"/>
  <c r="E4" i="65"/>
  <c r="E3" i="65"/>
  <c r="H47" i="64"/>
  <c r="D18" i="2" s="1"/>
  <c r="G47" i="64"/>
  <c r="C18" i="2" s="1"/>
  <c r="E47" i="64"/>
  <c r="F46" i="64"/>
  <c r="F45" i="64"/>
  <c r="F44" i="64"/>
  <c r="F43" i="64"/>
  <c r="F42" i="64"/>
  <c r="F41" i="64"/>
  <c r="F40" i="64"/>
  <c r="F39" i="64"/>
  <c r="F38" i="64"/>
  <c r="F37" i="64"/>
  <c r="F36" i="64"/>
  <c r="F35" i="64"/>
  <c r="F34" i="64"/>
  <c r="F33" i="64"/>
  <c r="F32" i="64"/>
  <c r="F31" i="64"/>
  <c r="F30" i="64"/>
  <c r="F29" i="64"/>
  <c r="F28" i="64"/>
  <c r="F27" i="64"/>
  <c r="F26" i="64"/>
  <c r="F25" i="64"/>
  <c r="F24" i="64"/>
  <c r="F23" i="64"/>
  <c r="F22" i="64"/>
  <c r="F21" i="64"/>
  <c r="F20" i="64"/>
  <c r="F19" i="64"/>
  <c r="F18" i="64"/>
  <c r="F17" i="64"/>
  <c r="F16" i="64"/>
  <c r="I6" i="64"/>
  <c r="I46" i="64" s="1"/>
  <c r="J46" i="64" s="1"/>
  <c r="I4" i="64"/>
  <c r="E4" i="64"/>
  <c r="E3" i="64"/>
  <c r="H46" i="63"/>
  <c r="D19" i="2" s="1"/>
  <c r="G46" i="63"/>
  <c r="C19" i="2" s="1"/>
  <c r="E46" i="63"/>
  <c r="F45" i="63"/>
  <c r="F44" i="63"/>
  <c r="F43" i="63"/>
  <c r="F42" i="63"/>
  <c r="F41" i="63"/>
  <c r="F40" i="63"/>
  <c r="F39" i="63"/>
  <c r="F38" i="63"/>
  <c r="F37" i="63"/>
  <c r="F36" i="63"/>
  <c r="F35" i="63"/>
  <c r="F34" i="63"/>
  <c r="F33" i="63"/>
  <c r="F32" i="63"/>
  <c r="F31" i="63"/>
  <c r="F30" i="63"/>
  <c r="F29" i="63"/>
  <c r="F28" i="63"/>
  <c r="F27" i="63"/>
  <c r="F26" i="63"/>
  <c r="F25" i="63"/>
  <c r="F24" i="63"/>
  <c r="F23" i="63"/>
  <c r="F22" i="63"/>
  <c r="F21" i="63"/>
  <c r="F20" i="63"/>
  <c r="F19" i="63"/>
  <c r="F18" i="63"/>
  <c r="F17" i="63"/>
  <c r="F16" i="63"/>
  <c r="I6" i="63"/>
  <c r="I30" i="63" s="1"/>
  <c r="J30" i="63" s="1"/>
  <c r="I4" i="63"/>
  <c r="E4" i="63"/>
  <c r="E3" i="63"/>
  <c r="I33" i="69" l="1"/>
  <c r="J33" i="69" s="1"/>
  <c r="D18" i="55"/>
  <c r="D17" i="44" s="1"/>
  <c r="C18" i="55"/>
  <c r="C17" i="44" s="1"/>
  <c r="C20" i="2"/>
  <c r="C16" i="44" s="1"/>
  <c r="I25" i="71"/>
  <c r="J25" i="71" s="1"/>
  <c r="I41" i="64"/>
  <c r="J41" i="64" s="1"/>
  <c r="I41" i="70"/>
  <c r="J41" i="70" s="1"/>
  <c r="I19" i="71"/>
  <c r="J19" i="71" s="1"/>
  <c r="I27" i="65"/>
  <c r="J27" i="65" s="1"/>
  <c r="I16" i="68"/>
  <c r="J16" i="68" s="1"/>
  <c r="I22" i="68"/>
  <c r="J22" i="68" s="1"/>
  <c r="I30" i="68"/>
  <c r="J30" i="68" s="1"/>
  <c r="I24" i="70"/>
  <c r="J24" i="70" s="1"/>
  <c r="I25" i="64"/>
  <c r="J25" i="64" s="1"/>
  <c r="I17" i="68"/>
  <c r="J17" i="68" s="1"/>
  <c r="I23" i="68"/>
  <c r="J23" i="68" s="1"/>
  <c r="I17" i="64"/>
  <c r="J17" i="64" s="1"/>
  <c r="D20" i="2"/>
  <c r="D16" i="44" s="1"/>
  <c r="I38" i="66"/>
  <c r="J38" i="66" s="1"/>
  <c r="I25" i="68"/>
  <c r="J25" i="68" s="1"/>
  <c r="I28" i="68"/>
  <c r="J28" i="68" s="1"/>
  <c r="I38" i="68"/>
  <c r="J38" i="68" s="1"/>
  <c r="I40" i="70"/>
  <c r="J40" i="70" s="1"/>
  <c r="I17" i="71"/>
  <c r="J17" i="71" s="1"/>
  <c r="I29" i="71"/>
  <c r="J29" i="71" s="1"/>
  <c r="I35" i="71"/>
  <c r="J35" i="71" s="1"/>
  <c r="I41" i="71"/>
  <c r="J41" i="71" s="1"/>
  <c r="I19" i="63"/>
  <c r="J19" i="63" s="1"/>
  <c r="I37" i="71"/>
  <c r="J37" i="71" s="1"/>
  <c r="I43" i="71"/>
  <c r="J43" i="71" s="1"/>
  <c r="I21" i="71"/>
  <c r="J21" i="71" s="1"/>
  <c r="I27" i="71"/>
  <c r="J27" i="71" s="1"/>
  <c r="I33" i="71"/>
  <c r="J33" i="71" s="1"/>
  <c r="I16" i="67"/>
  <c r="J16" i="67" s="1"/>
  <c r="I35" i="67"/>
  <c r="J35" i="67" s="1"/>
  <c r="I17" i="67"/>
  <c r="J17" i="67" s="1"/>
  <c r="I22" i="67"/>
  <c r="J22" i="67" s="1"/>
  <c r="I31" i="67"/>
  <c r="J31" i="67" s="1"/>
  <c r="I41" i="67"/>
  <c r="J41" i="67" s="1"/>
  <c r="I46" i="67"/>
  <c r="J46" i="67" s="1"/>
  <c r="I25" i="70"/>
  <c r="J25" i="70" s="1"/>
  <c r="I37" i="70"/>
  <c r="J37" i="70" s="1"/>
  <c r="I27" i="67"/>
  <c r="J27" i="67" s="1"/>
  <c r="I37" i="67"/>
  <c r="J37" i="67" s="1"/>
  <c r="I32" i="70"/>
  <c r="J32" i="70" s="1"/>
  <c r="I21" i="67"/>
  <c r="J21" i="67" s="1"/>
  <c r="I30" i="67"/>
  <c r="J30" i="67" s="1"/>
  <c r="I22" i="66"/>
  <c r="J22" i="66" s="1"/>
  <c r="I23" i="67"/>
  <c r="J23" i="67" s="1"/>
  <c r="I17" i="69"/>
  <c r="J17" i="69" s="1"/>
  <c r="I21" i="70"/>
  <c r="J21" i="70" s="1"/>
  <c r="I25" i="67"/>
  <c r="J25" i="67" s="1"/>
  <c r="I30" i="66"/>
  <c r="J30" i="66" s="1"/>
  <c r="I19" i="67"/>
  <c r="J19" i="67" s="1"/>
  <c r="I33" i="67"/>
  <c r="J33" i="67" s="1"/>
  <c r="I38" i="67"/>
  <c r="J38" i="67" s="1"/>
  <c r="I43" i="67"/>
  <c r="J43" i="67" s="1"/>
  <c r="I41" i="68"/>
  <c r="J41" i="68" s="1"/>
  <c r="I25" i="69"/>
  <c r="J25" i="69" s="1"/>
  <c r="I16" i="70"/>
  <c r="J16" i="70" s="1"/>
  <c r="I33" i="70"/>
  <c r="J33" i="70" s="1"/>
  <c r="I45" i="70"/>
  <c r="J45" i="70" s="1"/>
  <c r="I29" i="67"/>
  <c r="J29" i="67" s="1"/>
  <c r="I24" i="67"/>
  <c r="J24" i="67" s="1"/>
  <c r="I33" i="64"/>
  <c r="J33" i="64" s="1"/>
  <c r="I39" i="67"/>
  <c r="J39" i="67" s="1"/>
  <c r="I17" i="70"/>
  <c r="J17" i="70" s="1"/>
  <c r="I29" i="70"/>
  <c r="J29" i="70" s="1"/>
  <c r="I45" i="71"/>
  <c r="J45" i="71" s="1"/>
  <c r="I45" i="67"/>
  <c r="J45" i="67" s="1"/>
  <c r="F47" i="71"/>
  <c r="F46" i="70"/>
  <c r="F47" i="69"/>
  <c r="F47" i="67"/>
  <c r="F47" i="66"/>
  <c r="F47" i="64"/>
  <c r="I20" i="71"/>
  <c r="J20" i="71" s="1"/>
  <c r="I28" i="71"/>
  <c r="J28" i="71" s="1"/>
  <c r="I36" i="71"/>
  <c r="J36" i="71" s="1"/>
  <c r="I44" i="71"/>
  <c r="J44" i="71" s="1"/>
  <c r="I23" i="71"/>
  <c r="J23" i="71" s="1"/>
  <c r="I31" i="71"/>
  <c r="J31" i="71" s="1"/>
  <c r="I39" i="71"/>
  <c r="J39" i="71" s="1"/>
  <c r="I18" i="71"/>
  <c r="J18" i="71" s="1"/>
  <c r="I26" i="71"/>
  <c r="J26" i="71" s="1"/>
  <c r="I34" i="71"/>
  <c r="J34" i="71" s="1"/>
  <c r="I42" i="71"/>
  <c r="J42" i="71" s="1"/>
  <c r="I16" i="71"/>
  <c r="I24" i="71"/>
  <c r="J24" i="71" s="1"/>
  <c r="I32" i="71"/>
  <c r="J32" i="71" s="1"/>
  <c r="I40" i="71"/>
  <c r="J40" i="71" s="1"/>
  <c r="I22" i="71"/>
  <c r="J22" i="71" s="1"/>
  <c r="I30" i="71"/>
  <c r="J30" i="71" s="1"/>
  <c r="I38" i="71"/>
  <c r="J38" i="71" s="1"/>
  <c r="I19" i="70"/>
  <c r="J19" i="70" s="1"/>
  <c r="I27" i="70"/>
  <c r="J27" i="70" s="1"/>
  <c r="I35" i="70"/>
  <c r="J35" i="70" s="1"/>
  <c r="I43" i="70"/>
  <c r="J43" i="70" s="1"/>
  <c r="I22" i="70"/>
  <c r="J22" i="70" s="1"/>
  <c r="I30" i="70"/>
  <c r="J30" i="70" s="1"/>
  <c r="I38" i="70"/>
  <c r="J38" i="70" s="1"/>
  <c r="I20" i="70"/>
  <c r="J20" i="70" s="1"/>
  <c r="I28" i="70"/>
  <c r="J28" i="70" s="1"/>
  <c r="I36" i="70"/>
  <c r="J36" i="70" s="1"/>
  <c r="I44" i="70"/>
  <c r="J44" i="70" s="1"/>
  <c r="I23" i="70"/>
  <c r="J23" i="70" s="1"/>
  <c r="I31" i="70"/>
  <c r="J31" i="70" s="1"/>
  <c r="I39" i="70"/>
  <c r="J39" i="70" s="1"/>
  <c r="I18" i="70"/>
  <c r="J18" i="70" s="1"/>
  <c r="I26" i="70"/>
  <c r="J26" i="70" s="1"/>
  <c r="I34" i="70"/>
  <c r="J34" i="70" s="1"/>
  <c r="I20" i="69"/>
  <c r="J20" i="69" s="1"/>
  <c r="I28" i="69"/>
  <c r="J28" i="69" s="1"/>
  <c r="I36" i="69"/>
  <c r="J36" i="69" s="1"/>
  <c r="I44" i="69"/>
  <c r="J44" i="69" s="1"/>
  <c r="I41" i="69"/>
  <c r="J41" i="69" s="1"/>
  <c r="I23" i="69"/>
  <c r="J23" i="69" s="1"/>
  <c r="I31" i="69"/>
  <c r="J31" i="69" s="1"/>
  <c r="I39" i="69"/>
  <c r="J39" i="69" s="1"/>
  <c r="I18" i="69"/>
  <c r="J18" i="69" s="1"/>
  <c r="I26" i="69"/>
  <c r="J26" i="69" s="1"/>
  <c r="I34" i="69"/>
  <c r="J34" i="69" s="1"/>
  <c r="I42" i="69"/>
  <c r="J42" i="69" s="1"/>
  <c r="I21" i="69"/>
  <c r="J21" i="69" s="1"/>
  <c r="I29" i="69"/>
  <c r="J29" i="69" s="1"/>
  <c r="I37" i="69"/>
  <c r="J37" i="69" s="1"/>
  <c r="I45" i="69"/>
  <c r="J45" i="69" s="1"/>
  <c r="I16" i="69"/>
  <c r="I24" i="69"/>
  <c r="J24" i="69" s="1"/>
  <c r="I32" i="69"/>
  <c r="J32" i="69" s="1"/>
  <c r="I40" i="69"/>
  <c r="J40" i="69" s="1"/>
  <c r="I19" i="69"/>
  <c r="J19" i="69" s="1"/>
  <c r="I27" i="69"/>
  <c r="J27" i="69" s="1"/>
  <c r="I35" i="69"/>
  <c r="J35" i="69" s="1"/>
  <c r="I43" i="69"/>
  <c r="J43" i="69" s="1"/>
  <c r="I22" i="69"/>
  <c r="J22" i="69" s="1"/>
  <c r="I30" i="69"/>
  <c r="J30" i="69" s="1"/>
  <c r="I38" i="69"/>
  <c r="J38" i="69" s="1"/>
  <c r="I31" i="68"/>
  <c r="J31" i="68" s="1"/>
  <c r="I20" i="68"/>
  <c r="J20" i="68" s="1"/>
  <c r="I33" i="68"/>
  <c r="J33" i="68" s="1"/>
  <c r="I39" i="68"/>
  <c r="J39" i="68" s="1"/>
  <c r="F46" i="68"/>
  <c r="F46" i="63"/>
  <c r="I35" i="63"/>
  <c r="J35" i="63" s="1"/>
  <c r="I36" i="68"/>
  <c r="J36" i="68" s="1"/>
  <c r="I44" i="68"/>
  <c r="J44" i="68" s="1"/>
  <c r="I18" i="68"/>
  <c r="J18" i="68" s="1"/>
  <c r="I26" i="68"/>
  <c r="J26" i="68" s="1"/>
  <c r="I34" i="68"/>
  <c r="J34" i="68" s="1"/>
  <c r="I42" i="68"/>
  <c r="J42" i="68" s="1"/>
  <c r="I21" i="68"/>
  <c r="J21" i="68" s="1"/>
  <c r="I29" i="68"/>
  <c r="J29" i="68" s="1"/>
  <c r="I37" i="68"/>
  <c r="J37" i="68" s="1"/>
  <c r="I45" i="68"/>
  <c r="J45" i="68" s="1"/>
  <c r="I24" i="68"/>
  <c r="J24" i="68" s="1"/>
  <c r="I32" i="68"/>
  <c r="J32" i="68" s="1"/>
  <c r="I40" i="68"/>
  <c r="J40" i="68" s="1"/>
  <c r="I19" i="68"/>
  <c r="J19" i="68" s="1"/>
  <c r="I27" i="68"/>
  <c r="J27" i="68" s="1"/>
  <c r="I35" i="68"/>
  <c r="J35" i="68" s="1"/>
  <c r="I20" i="67"/>
  <c r="J20" i="67" s="1"/>
  <c r="I28" i="67"/>
  <c r="J28" i="67" s="1"/>
  <c r="I36" i="67"/>
  <c r="J36" i="67" s="1"/>
  <c r="I44" i="67"/>
  <c r="J44" i="67" s="1"/>
  <c r="I18" i="67"/>
  <c r="J18" i="67" s="1"/>
  <c r="I26" i="67"/>
  <c r="J26" i="67" s="1"/>
  <c r="I34" i="67"/>
  <c r="J34" i="67" s="1"/>
  <c r="I42" i="67"/>
  <c r="J42" i="67" s="1"/>
  <c r="I32" i="67"/>
  <c r="J32" i="67" s="1"/>
  <c r="I25" i="66"/>
  <c r="J25" i="66" s="1"/>
  <c r="I33" i="66"/>
  <c r="J33" i="66" s="1"/>
  <c r="I41" i="66"/>
  <c r="J41" i="66" s="1"/>
  <c r="I20" i="66"/>
  <c r="J20" i="66" s="1"/>
  <c r="I28" i="66"/>
  <c r="J28" i="66" s="1"/>
  <c r="I36" i="66"/>
  <c r="J36" i="66" s="1"/>
  <c r="I44" i="66"/>
  <c r="J44" i="66" s="1"/>
  <c r="I17" i="66"/>
  <c r="J17" i="66" s="1"/>
  <c r="I23" i="66"/>
  <c r="J23" i="66" s="1"/>
  <c r="I31" i="66"/>
  <c r="J31" i="66" s="1"/>
  <c r="I39" i="66"/>
  <c r="J39" i="66" s="1"/>
  <c r="I18" i="66"/>
  <c r="J18" i="66" s="1"/>
  <c r="I21" i="66"/>
  <c r="J21" i="66" s="1"/>
  <c r="I29" i="66"/>
  <c r="J29" i="66" s="1"/>
  <c r="I37" i="66"/>
  <c r="J37" i="66" s="1"/>
  <c r="I45" i="66"/>
  <c r="J45" i="66" s="1"/>
  <c r="I26" i="66"/>
  <c r="J26" i="66" s="1"/>
  <c r="I16" i="66"/>
  <c r="I24" i="66"/>
  <c r="J24" i="66" s="1"/>
  <c r="I32" i="66"/>
  <c r="J32" i="66" s="1"/>
  <c r="I40" i="66"/>
  <c r="J40" i="66" s="1"/>
  <c r="I34" i="66"/>
  <c r="J34" i="66" s="1"/>
  <c r="I42" i="66"/>
  <c r="J42" i="66" s="1"/>
  <c r="I19" i="66"/>
  <c r="J19" i="66" s="1"/>
  <c r="I27" i="66"/>
  <c r="J27" i="66" s="1"/>
  <c r="I35" i="66"/>
  <c r="J35" i="66" s="1"/>
  <c r="I43" i="66"/>
  <c r="J43" i="66" s="1"/>
  <c r="I28" i="65"/>
  <c r="J28" i="65" s="1"/>
  <c r="I33" i="65"/>
  <c r="J33" i="65" s="1"/>
  <c r="I43" i="65"/>
  <c r="J43" i="65" s="1"/>
  <c r="I17" i="65"/>
  <c r="J17" i="65" s="1"/>
  <c r="I24" i="65"/>
  <c r="J24" i="65" s="1"/>
  <c r="I19" i="65"/>
  <c r="J19" i="65" s="1"/>
  <c r="I40" i="65"/>
  <c r="J40" i="65" s="1"/>
  <c r="I44" i="65"/>
  <c r="J44" i="65" s="1"/>
  <c r="I35" i="65"/>
  <c r="J35" i="65" s="1"/>
  <c r="F46" i="65"/>
  <c r="I20" i="65"/>
  <c r="J20" i="65" s="1"/>
  <c r="I25" i="65"/>
  <c r="J25" i="65" s="1"/>
  <c r="I16" i="65"/>
  <c r="J16" i="65" s="1"/>
  <c r="I32" i="65"/>
  <c r="J32" i="65" s="1"/>
  <c r="I36" i="65"/>
  <c r="J36" i="65" s="1"/>
  <c r="I23" i="65"/>
  <c r="J23" i="65" s="1"/>
  <c r="I31" i="65"/>
  <c r="J31" i="65" s="1"/>
  <c r="I39" i="65"/>
  <c r="J39" i="65" s="1"/>
  <c r="I18" i="65"/>
  <c r="J18" i="65" s="1"/>
  <c r="I26" i="65"/>
  <c r="J26" i="65" s="1"/>
  <c r="I34" i="65"/>
  <c r="J34" i="65" s="1"/>
  <c r="I42" i="65"/>
  <c r="J42" i="65" s="1"/>
  <c r="I21" i="65"/>
  <c r="J21" i="65" s="1"/>
  <c r="I29" i="65"/>
  <c r="J29" i="65" s="1"/>
  <c r="I37" i="65"/>
  <c r="J37" i="65" s="1"/>
  <c r="I45" i="65"/>
  <c r="J45" i="65" s="1"/>
  <c r="I22" i="65"/>
  <c r="J22" i="65" s="1"/>
  <c r="I30" i="65"/>
  <c r="J30" i="65" s="1"/>
  <c r="I38" i="65"/>
  <c r="J38" i="65" s="1"/>
  <c r="I20" i="64"/>
  <c r="J20" i="64" s="1"/>
  <c r="I28" i="64"/>
  <c r="J28" i="64" s="1"/>
  <c r="I36" i="64"/>
  <c r="J36" i="64" s="1"/>
  <c r="I44" i="64"/>
  <c r="J44" i="64" s="1"/>
  <c r="I23" i="64"/>
  <c r="J23" i="64" s="1"/>
  <c r="I31" i="64"/>
  <c r="J31" i="64" s="1"/>
  <c r="I39" i="64"/>
  <c r="J39" i="64" s="1"/>
  <c r="I18" i="64"/>
  <c r="J18" i="64" s="1"/>
  <c r="I34" i="64"/>
  <c r="J34" i="64" s="1"/>
  <c r="I42" i="64"/>
  <c r="J42" i="64" s="1"/>
  <c r="I26" i="64"/>
  <c r="J26" i="64" s="1"/>
  <c r="I21" i="64"/>
  <c r="J21" i="64" s="1"/>
  <c r="I29" i="64"/>
  <c r="J29" i="64" s="1"/>
  <c r="I37" i="64"/>
  <c r="J37" i="64" s="1"/>
  <c r="I45" i="64"/>
  <c r="J45" i="64" s="1"/>
  <c r="I24" i="64"/>
  <c r="J24" i="64" s="1"/>
  <c r="I32" i="64"/>
  <c r="J32" i="64" s="1"/>
  <c r="I40" i="64"/>
  <c r="J40" i="64" s="1"/>
  <c r="I16" i="64"/>
  <c r="I19" i="64"/>
  <c r="J19" i="64" s="1"/>
  <c r="I27" i="64"/>
  <c r="J27" i="64" s="1"/>
  <c r="I35" i="64"/>
  <c r="J35" i="64" s="1"/>
  <c r="I43" i="64"/>
  <c r="J43" i="64" s="1"/>
  <c r="I22" i="64"/>
  <c r="J22" i="64" s="1"/>
  <c r="I30" i="64"/>
  <c r="J30" i="64" s="1"/>
  <c r="I38" i="64"/>
  <c r="J38" i="64" s="1"/>
  <c r="I27" i="63"/>
  <c r="J27" i="63" s="1"/>
  <c r="I43" i="63"/>
  <c r="J43" i="63" s="1"/>
  <c r="I25" i="63"/>
  <c r="J25" i="63" s="1"/>
  <c r="I41" i="63"/>
  <c r="J41" i="63" s="1"/>
  <c r="I20" i="63"/>
  <c r="J20" i="63" s="1"/>
  <c r="I28" i="63"/>
  <c r="J28" i="63" s="1"/>
  <c r="I36" i="63"/>
  <c r="J36" i="63" s="1"/>
  <c r="I44" i="63"/>
  <c r="J44" i="63" s="1"/>
  <c r="I38" i="63"/>
  <c r="J38" i="63" s="1"/>
  <c r="I17" i="63"/>
  <c r="J17" i="63" s="1"/>
  <c r="I33" i="63"/>
  <c r="J33" i="63" s="1"/>
  <c r="I23" i="63"/>
  <c r="J23" i="63" s="1"/>
  <c r="I31" i="63"/>
  <c r="J31" i="63" s="1"/>
  <c r="I39" i="63"/>
  <c r="J39" i="63" s="1"/>
  <c r="I26" i="63"/>
  <c r="J26" i="63" s="1"/>
  <c r="I34" i="63"/>
  <c r="J34" i="63" s="1"/>
  <c r="I42" i="63"/>
  <c r="J42" i="63" s="1"/>
  <c r="I18" i="63"/>
  <c r="J18" i="63" s="1"/>
  <c r="I21" i="63"/>
  <c r="J21" i="63" s="1"/>
  <c r="I29" i="63"/>
  <c r="J29" i="63" s="1"/>
  <c r="I37" i="63"/>
  <c r="J37" i="63" s="1"/>
  <c r="I45" i="63"/>
  <c r="J45" i="63" s="1"/>
  <c r="I16" i="63"/>
  <c r="I24" i="63"/>
  <c r="J24" i="63" s="1"/>
  <c r="I32" i="63"/>
  <c r="J32" i="63" s="1"/>
  <c r="I40" i="63"/>
  <c r="J40" i="63" s="1"/>
  <c r="I22" i="63"/>
  <c r="J22" i="63" s="1"/>
  <c r="H47" i="62"/>
  <c r="D17" i="60" s="1"/>
  <c r="G47" i="62"/>
  <c r="C17" i="60" s="1"/>
  <c r="E47" i="62"/>
  <c r="F46" i="62"/>
  <c r="F45" i="62"/>
  <c r="F44" i="62"/>
  <c r="F43" i="62"/>
  <c r="F42" i="62"/>
  <c r="F41" i="62"/>
  <c r="F40" i="62"/>
  <c r="F39" i="62"/>
  <c r="F38" i="62"/>
  <c r="F37" i="62"/>
  <c r="F36" i="62"/>
  <c r="F35" i="62"/>
  <c r="F34" i="62"/>
  <c r="F33" i="62"/>
  <c r="F32" i="62"/>
  <c r="F31" i="62"/>
  <c r="F30" i="62"/>
  <c r="F29" i="62"/>
  <c r="F28" i="62"/>
  <c r="F27" i="62"/>
  <c r="F26" i="62"/>
  <c r="F25" i="62"/>
  <c r="F24" i="62"/>
  <c r="F23" i="62"/>
  <c r="F22" i="62"/>
  <c r="F21" i="62"/>
  <c r="F20" i="62"/>
  <c r="F19" i="62"/>
  <c r="F18" i="62"/>
  <c r="F17" i="62"/>
  <c r="F16" i="62"/>
  <c r="I6" i="62"/>
  <c r="I4" i="62"/>
  <c r="E4" i="62"/>
  <c r="E3" i="62"/>
  <c r="H44" i="61"/>
  <c r="D16" i="60" s="1"/>
  <c r="G44" i="61"/>
  <c r="C16" i="60" s="1"/>
  <c r="E44" i="61"/>
  <c r="F43" i="61"/>
  <c r="F42" i="61"/>
  <c r="F41" i="61"/>
  <c r="F40" i="61"/>
  <c r="F39" i="61"/>
  <c r="F38" i="61"/>
  <c r="F37" i="61"/>
  <c r="F36" i="61"/>
  <c r="F35" i="61"/>
  <c r="F34" i="61"/>
  <c r="F33" i="61"/>
  <c r="F32" i="61"/>
  <c r="F31" i="61"/>
  <c r="F30" i="61"/>
  <c r="F29" i="61"/>
  <c r="F28" i="61"/>
  <c r="F27" i="61"/>
  <c r="F26" i="61"/>
  <c r="F25" i="61"/>
  <c r="F24" i="61"/>
  <c r="F23" i="61"/>
  <c r="F22" i="61"/>
  <c r="F21" i="61"/>
  <c r="F20" i="61"/>
  <c r="F19" i="61"/>
  <c r="F18" i="61"/>
  <c r="F17" i="61"/>
  <c r="F16" i="61"/>
  <c r="I6" i="61"/>
  <c r="I4" i="61"/>
  <c r="E4" i="61"/>
  <c r="E3" i="61"/>
  <c r="I40" i="61" l="1"/>
  <c r="J40" i="61" s="1"/>
  <c r="I40" i="62"/>
  <c r="J40" i="62" s="1"/>
  <c r="I27" i="61"/>
  <c r="J27" i="61" s="1"/>
  <c r="I43" i="61"/>
  <c r="J43" i="61" s="1"/>
  <c r="I16" i="61"/>
  <c r="J16" i="61" s="1"/>
  <c r="I23" i="61"/>
  <c r="J23" i="61" s="1"/>
  <c r="I29" i="62"/>
  <c r="J29" i="62" s="1"/>
  <c r="I31" i="61"/>
  <c r="J31" i="61" s="1"/>
  <c r="I39" i="61"/>
  <c r="J39" i="61" s="1"/>
  <c r="I39" i="62"/>
  <c r="J39" i="62" s="1"/>
  <c r="I21" i="62"/>
  <c r="J21" i="62" s="1"/>
  <c r="I30" i="62"/>
  <c r="J30" i="62" s="1"/>
  <c r="I25" i="62"/>
  <c r="J25" i="62" s="1"/>
  <c r="I17" i="62"/>
  <c r="J17" i="62" s="1"/>
  <c r="I22" i="62"/>
  <c r="J22" i="62" s="1"/>
  <c r="I31" i="62"/>
  <c r="J31" i="62" s="1"/>
  <c r="I41" i="62"/>
  <c r="J41" i="62" s="1"/>
  <c r="I46" i="62"/>
  <c r="J46" i="62" s="1"/>
  <c r="I27" i="62"/>
  <c r="J27" i="62" s="1"/>
  <c r="I37" i="62"/>
  <c r="J37" i="62" s="1"/>
  <c r="I35" i="62"/>
  <c r="J35" i="62" s="1"/>
  <c r="I23" i="62"/>
  <c r="J23" i="62" s="1"/>
  <c r="I24" i="62"/>
  <c r="J24" i="62" s="1"/>
  <c r="I16" i="62"/>
  <c r="J16" i="62" s="1"/>
  <c r="I45" i="62"/>
  <c r="J45" i="62" s="1"/>
  <c r="I19" i="62"/>
  <c r="J19" i="62" s="1"/>
  <c r="I33" i="62"/>
  <c r="J33" i="62" s="1"/>
  <c r="I38" i="62"/>
  <c r="J38" i="62" s="1"/>
  <c r="I43" i="62"/>
  <c r="J43" i="62" s="1"/>
  <c r="J47" i="67"/>
  <c r="J49" i="67" s="1"/>
  <c r="I47" i="67"/>
  <c r="J46" i="65"/>
  <c r="J48" i="65" s="1"/>
  <c r="E17" i="2" s="1"/>
  <c r="I46" i="65"/>
  <c r="F47" i="62"/>
  <c r="F44" i="61"/>
  <c r="J16" i="71"/>
  <c r="J47" i="71" s="1"/>
  <c r="J49" i="71" s="1"/>
  <c r="E20" i="59" s="1"/>
  <c r="I47" i="71"/>
  <c r="J46" i="70"/>
  <c r="J48" i="70" s="1"/>
  <c r="E19" i="59" s="1"/>
  <c r="I46" i="70"/>
  <c r="J16" i="69"/>
  <c r="J47" i="69" s="1"/>
  <c r="J49" i="69" s="1"/>
  <c r="E18" i="59" s="1"/>
  <c r="I47" i="69"/>
  <c r="J46" i="68"/>
  <c r="J48" i="68" s="1"/>
  <c r="I46" i="68"/>
  <c r="J16" i="66"/>
  <c r="J47" i="66" s="1"/>
  <c r="J49" i="66" s="1"/>
  <c r="I47" i="66"/>
  <c r="J16" i="64"/>
  <c r="J47" i="64" s="1"/>
  <c r="J49" i="64" s="1"/>
  <c r="E18" i="2" s="1"/>
  <c r="I47" i="64"/>
  <c r="I46" i="63"/>
  <c r="J16" i="63"/>
  <c r="J46" i="63" s="1"/>
  <c r="J48" i="63" s="1"/>
  <c r="E19" i="2" s="1"/>
  <c r="I19" i="61"/>
  <c r="J19" i="61" s="1"/>
  <c r="I24" i="61"/>
  <c r="J24" i="61" s="1"/>
  <c r="I35" i="61"/>
  <c r="J35" i="61" s="1"/>
  <c r="I30" i="61"/>
  <c r="J30" i="61" s="1"/>
  <c r="I22" i="61"/>
  <c r="J22" i="61" s="1"/>
  <c r="I38" i="61"/>
  <c r="J38" i="61" s="1"/>
  <c r="I20" i="62"/>
  <c r="J20" i="62" s="1"/>
  <c r="I28" i="62"/>
  <c r="J28" i="62" s="1"/>
  <c r="I36" i="62"/>
  <c r="J36" i="62" s="1"/>
  <c r="I44" i="62"/>
  <c r="J44" i="62" s="1"/>
  <c r="I18" i="62"/>
  <c r="J18" i="62" s="1"/>
  <c r="I26" i="62"/>
  <c r="J26" i="62" s="1"/>
  <c r="I34" i="62"/>
  <c r="J34" i="62" s="1"/>
  <c r="I42" i="62"/>
  <c r="J42" i="62" s="1"/>
  <c r="I32" i="62"/>
  <c r="J32" i="62" s="1"/>
  <c r="I17" i="61"/>
  <c r="J17" i="61" s="1"/>
  <c r="I25" i="61"/>
  <c r="J25" i="61" s="1"/>
  <c r="I33" i="61"/>
  <c r="J33" i="61" s="1"/>
  <c r="I41" i="61"/>
  <c r="J41" i="61" s="1"/>
  <c r="I20" i="61"/>
  <c r="J20" i="61" s="1"/>
  <c r="I28" i="61"/>
  <c r="J28" i="61" s="1"/>
  <c r="I36" i="61"/>
  <c r="J36" i="61" s="1"/>
  <c r="I18" i="61"/>
  <c r="J18" i="61" s="1"/>
  <c r="I26" i="61"/>
  <c r="J26" i="61" s="1"/>
  <c r="I34" i="61"/>
  <c r="J34" i="61" s="1"/>
  <c r="I42" i="61"/>
  <c r="J42" i="61" s="1"/>
  <c r="I21" i="61"/>
  <c r="J21" i="61" s="1"/>
  <c r="I29" i="61"/>
  <c r="J29" i="61" s="1"/>
  <c r="I37" i="61"/>
  <c r="J37" i="61" s="1"/>
  <c r="I32" i="61"/>
  <c r="J32" i="61" s="1"/>
  <c r="H23" i="46"/>
  <c r="I6" i="1"/>
  <c r="F16" i="1"/>
  <c r="I4" i="1"/>
  <c r="E47" i="1"/>
  <c r="I17" i="1" l="1"/>
  <c r="J17" i="1" s="1"/>
  <c r="F18" i="2"/>
  <c r="G18" i="2"/>
  <c r="G19" i="2"/>
  <c r="F19" i="2"/>
  <c r="I16" i="1"/>
  <c r="J16" i="1" s="1"/>
  <c r="G17" i="2"/>
  <c r="F17" i="2"/>
  <c r="E20" i="2"/>
  <c r="E16" i="44" s="1"/>
  <c r="E16" i="55"/>
  <c r="E15" i="55"/>
  <c r="J47" i="62"/>
  <c r="J49" i="62" s="1"/>
  <c r="E17" i="60" s="1"/>
  <c r="E17" i="55"/>
  <c r="I47" i="62"/>
  <c r="J44" i="61"/>
  <c r="J46" i="61" s="1"/>
  <c r="E16" i="60" s="1"/>
  <c r="I44" i="61"/>
  <c r="I40" i="1"/>
  <c r="J40" i="1" s="1"/>
  <c r="I31" i="1"/>
  <c r="J31" i="1" s="1"/>
  <c r="I23" i="1"/>
  <c r="J23" i="1" s="1"/>
  <c r="I38" i="1"/>
  <c r="J38" i="1" s="1"/>
  <c r="I22" i="1"/>
  <c r="J22" i="1" s="1"/>
  <c r="I37" i="1"/>
  <c r="J37" i="1" s="1"/>
  <c r="I29" i="1"/>
  <c r="J29" i="1" s="1"/>
  <c r="I21" i="1"/>
  <c r="J21" i="1" s="1"/>
  <c r="I24" i="1"/>
  <c r="J24" i="1" s="1"/>
  <c r="I39" i="1"/>
  <c r="J39" i="1" s="1"/>
  <c r="I46" i="1"/>
  <c r="J46" i="1" s="1"/>
  <c r="I30" i="1"/>
  <c r="J30" i="1" s="1"/>
  <c r="I45" i="1"/>
  <c r="J45" i="1" s="1"/>
  <c r="I44" i="1"/>
  <c r="J44" i="1" s="1"/>
  <c r="I36" i="1"/>
  <c r="J36" i="1" s="1"/>
  <c r="I28" i="1"/>
  <c r="I20" i="1"/>
  <c r="J20" i="1" s="1"/>
  <c r="I43" i="1"/>
  <c r="J43" i="1" s="1"/>
  <c r="I35" i="1"/>
  <c r="J35" i="1" s="1"/>
  <c r="I27" i="1"/>
  <c r="J27" i="1" s="1"/>
  <c r="I19" i="1"/>
  <c r="J19" i="1" s="1"/>
  <c r="I32" i="1"/>
  <c r="J32" i="1" s="1"/>
  <c r="I42" i="1"/>
  <c r="J42" i="1" s="1"/>
  <c r="I34" i="1"/>
  <c r="J34" i="1" s="1"/>
  <c r="I26" i="1"/>
  <c r="J26" i="1" s="1"/>
  <c r="I18" i="1"/>
  <c r="J18" i="1" s="1"/>
  <c r="I41" i="1"/>
  <c r="J41" i="1" s="1"/>
  <c r="I33" i="1"/>
  <c r="J33" i="1" s="1"/>
  <c r="I25" i="1"/>
  <c r="J25" i="1" s="1"/>
  <c r="G47" i="1"/>
  <c r="C15" i="60" s="1"/>
  <c r="C18" i="60" s="1"/>
  <c r="C15" i="44" s="1"/>
  <c r="H47" i="1"/>
  <c r="D15" i="60" s="1"/>
  <c r="D18" i="60" s="1"/>
  <c r="D15" i="44" s="1"/>
  <c r="F20" i="59"/>
  <c r="F20" i="2" l="1"/>
  <c r="G20" i="2"/>
  <c r="F17" i="55"/>
  <c r="G17" i="55"/>
  <c r="G17" i="60"/>
  <c r="F17" i="60"/>
  <c r="F15" i="55"/>
  <c r="E18" i="55"/>
  <c r="E17" i="44" s="1"/>
  <c r="G15" i="55"/>
  <c r="G16" i="60"/>
  <c r="F16" i="60"/>
  <c r="F16" i="55"/>
  <c r="G16" i="55"/>
  <c r="C21" i="59"/>
  <c r="C18" i="44" s="1"/>
  <c r="J28" i="1"/>
  <c r="J47" i="1" s="1"/>
  <c r="J49" i="1" s="1"/>
  <c r="E15" i="60" s="1"/>
  <c r="F15" i="60" s="1"/>
  <c r="I47" i="1"/>
  <c r="D21" i="59"/>
  <c r="D18" i="44" s="1"/>
  <c r="G20" i="59"/>
  <c r="F18" i="60" l="1"/>
  <c r="G15" i="60"/>
  <c r="G18" i="60" s="1"/>
  <c r="E18" i="60"/>
  <c r="E15" i="44" s="1"/>
  <c r="F18" i="55"/>
  <c r="G18" i="55"/>
  <c r="E21" i="59"/>
  <c r="E18" i="44" s="1"/>
  <c r="G18" i="59"/>
  <c r="F18" i="59"/>
  <c r="F19" i="59"/>
  <c r="G19" i="59"/>
  <c r="E4" i="1"/>
  <c r="E3"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l="1"/>
  <c r="F21" i="59"/>
  <c r="G21" i="59"/>
  <c r="F17" i="44"/>
  <c r="G17" i="44" s="1"/>
  <c r="D19" i="44"/>
  <c r="F16" i="44"/>
  <c r="G16" i="44" s="1"/>
  <c r="F18" i="44"/>
  <c r="G18" i="44" s="1"/>
  <c r="C19" i="44" l="1"/>
  <c r="E19" i="44"/>
  <c r="F15" i="44" l="1"/>
  <c r="F19" i="44" s="1"/>
  <c r="G15" i="44" l="1"/>
  <c r="G19" i="44" s="1"/>
</calcChain>
</file>

<file path=xl/sharedStrings.xml><?xml version="1.0" encoding="utf-8"?>
<sst xmlns="http://schemas.openxmlformats.org/spreadsheetml/2006/main" count="1410" uniqueCount="133">
  <si>
    <t xml:space="preserve">Propriétaire </t>
  </si>
  <si>
    <t>Nature de l'hébergement</t>
  </si>
  <si>
    <t>(Hôtel / Gîte / Chambre d'hôtes / Camping)</t>
  </si>
  <si>
    <t>Adresse</t>
  </si>
  <si>
    <t>Adresse de l'hébergement</t>
  </si>
  <si>
    <t>(Si différent de l'adresse principale)</t>
  </si>
  <si>
    <t xml:space="preserve">Code postal </t>
  </si>
  <si>
    <t>Ville</t>
  </si>
  <si>
    <t>Téléphone</t>
  </si>
  <si>
    <t>Courriel</t>
  </si>
  <si>
    <r>
      <rPr>
        <b/>
        <sz val="11"/>
        <color indexed="8"/>
        <rFont val="Calibri"/>
        <family val="2"/>
      </rPr>
      <t xml:space="preserve">  </t>
    </r>
    <r>
      <rPr>
        <b/>
        <u/>
        <sz val="11"/>
        <color indexed="8"/>
        <rFont val="Calibri"/>
        <family val="2"/>
      </rPr>
      <t>Cases à remplir</t>
    </r>
  </si>
  <si>
    <t>Période de perception</t>
  </si>
  <si>
    <t>Total des personnes hébergées</t>
  </si>
  <si>
    <t>TOTAL</t>
  </si>
  <si>
    <t>(A) + (B)</t>
  </si>
  <si>
    <t>(A)</t>
  </si>
  <si>
    <t>(B)</t>
  </si>
  <si>
    <t xml:space="preserve">Nuit du </t>
  </si>
  <si>
    <t>au</t>
  </si>
  <si>
    <t>Justificatif à fournir</t>
  </si>
  <si>
    <t>Copie carte d'identité</t>
  </si>
  <si>
    <t>Fait à</t>
  </si>
  <si>
    <t xml:space="preserve">Le </t>
  </si>
  <si>
    <t>Signature</t>
  </si>
  <si>
    <t>Nom de l'hébergement</t>
  </si>
  <si>
    <t>Déclaration</t>
  </si>
  <si>
    <t>Janvier</t>
  </si>
  <si>
    <t>Février</t>
  </si>
  <si>
    <t>Mars</t>
  </si>
  <si>
    <t>Avril</t>
  </si>
  <si>
    <t>Mai</t>
  </si>
  <si>
    <t>Montant de la TS</t>
  </si>
  <si>
    <t>Nb de personnes exonérées</t>
  </si>
  <si>
    <t>Année</t>
  </si>
  <si>
    <t>déclare avoir encaissé pour la période allant de</t>
  </si>
  <si>
    <t xml:space="preserve">Fait à </t>
  </si>
  <si>
    <t>Le</t>
  </si>
  <si>
    <t>Dont TSA (CG Nord)</t>
  </si>
  <si>
    <t>Dont TS (4C)</t>
  </si>
  <si>
    <t>Juin</t>
  </si>
  <si>
    <t>Juillet</t>
  </si>
  <si>
    <t>Août</t>
  </si>
  <si>
    <t>Septembre</t>
  </si>
  <si>
    <t>Octobre</t>
  </si>
  <si>
    <t>Novembre</t>
  </si>
  <si>
    <t>Décembre</t>
  </si>
  <si>
    <t>la somme de</t>
  </si>
  <si>
    <t>(Un seul hébergement par déclaration)</t>
  </si>
  <si>
    <t>ETAT RECAPITULATIF ANNUEL - TAXE DE SEJOUR</t>
  </si>
  <si>
    <t>Cet onglet est présent à titre informatif.</t>
  </si>
  <si>
    <t>Nom du propriétaire</t>
  </si>
  <si>
    <t>Mois</t>
  </si>
  <si>
    <t>Octobre à Décembre</t>
  </si>
  <si>
    <t xml:space="preserve">Je soussigné(e) </t>
  </si>
  <si>
    <t>Je déclare sur l'honneur que les informations ci-dessus sont exactes.</t>
  </si>
  <si>
    <t>Cas d'exonération</t>
  </si>
  <si>
    <t>Janvier à Mars</t>
  </si>
  <si>
    <t>Statut déclaration</t>
  </si>
  <si>
    <t>Statut paiement</t>
  </si>
  <si>
    <t>Observations</t>
  </si>
  <si>
    <t>Vérificateur</t>
  </si>
  <si>
    <t>Date</t>
  </si>
  <si>
    <t>Cadre réservé à l'administration</t>
  </si>
  <si>
    <t>Juillet à Septembre</t>
  </si>
  <si>
    <t>Eligibilité de la déclaration et du reversement</t>
  </si>
  <si>
    <t>20 Avril N</t>
  </si>
  <si>
    <t>20 juillet N</t>
  </si>
  <si>
    <t>Les personnes mineures</t>
  </si>
  <si>
    <t>Les titulaires d’un contrat de travail saisonnier employés dans les communes de l’intercommunalité</t>
  </si>
  <si>
    <t>Attestation employeur</t>
  </si>
  <si>
    <t xml:space="preserve">Les personnes bénéficiant d’un hébergement d’urgence ou d’un relogement temporaire </t>
  </si>
  <si>
    <t>Avis assurance ou municipalité</t>
  </si>
  <si>
    <r>
      <rPr>
        <b/>
        <sz val="10"/>
        <color indexed="8"/>
        <rFont val="Calibri"/>
        <family val="2"/>
      </rPr>
      <t xml:space="preserve">/!\ NE REMPLIR QUE LES CASES EN </t>
    </r>
    <r>
      <rPr>
        <b/>
        <u/>
        <sz val="10"/>
        <color indexed="56"/>
        <rFont val="Calibri"/>
        <family val="2"/>
      </rPr>
      <t>BLEU</t>
    </r>
    <r>
      <rPr>
        <b/>
        <sz val="11"/>
        <color indexed="8"/>
        <rFont val="Calibri"/>
        <family val="2"/>
      </rPr>
      <t xml:space="preserve"> - Celle-ci se recopient automatiquement sur les autres onglets</t>
    </r>
  </si>
  <si>
    <t>Si vous constatez une erreur dans ce document, merci de me contacter via b.dejonghe@tourisme-cambresis.fr</t>
  </si>
  <si>
    <t>VOTRE HEBERGEMENT LOCATIF</t>
  </si>
  <si>
    <t>VOUS</t>
  </si>
  <si>
    <t>TAXE DE SEJOUR - DECLARATION PREMIER TRIMESTRE (JANVIER &gt; MARS)</t>
  </si>
  <si>
    <r>
      <rPr>
        <b/>
        <sz val="10"/>
        <color indexed="8"/>
        <rFont val="Calibri"/>
        <family val="2"/>
      </rPr>
      <t xml:space="preserve">/!\ NE REMPLIR QUE LES CASES EN </t>
    </r>
    <r>
      <rPr>
        <b/>
        <u/>
        <sz val="10"/>
        <color indexed="56"/>
        <rFont val="Calibri"/>
        <family val="2"/>
      </rPr>
      <t>BLEU</t>
    </r>
  </si>
  <si>
    <t>VOTRE DECLARATION</t>
  </si>
  <si>
    <t>LA DECLARATION</t>
  </si>
  <si>
    <t>LE PAIEMENT</t>
  </si>
  <si>
    <t>Vous devez envoyer ce document signé par courriel à b.dejonghe@tourisme-cambresis.fr</t>
  </si>
  <si>
    <r>
      <t>Le paiement de la Taxe de Séjour intervient après réception à votre domicile de l'</t>
    </r>
    <r>
      <rPr>
        <b/>
        <sz val="11"/>
        <color theme="1"/>
        <rFont val="Calibri"/>
        <family val="2"/>
        <scheme val="minor"/>
      </rPr>
      <t>AVIS DE SOMMES A PAYER</t>
    </r>
    <r>
      <rPr>
        <sz val="11"/>
        <color theme="1"/>
        <rFont val="Calibri"/>
        <family val="2"/>
        <scheme val="minor"/>
      </rPr>
      <t xml:space="preserve"> émanant du Trésor Public</t>
    </r>
  </si>
  <si>
    <t>TAXE DE SEJOUR - DECLARATION SECOND TRIMESTRE (AVRIL &gt; JUIN)</t>
  </si>
  <si>
    <t>Avril à Juin</t>
  </si>
  <si>
    <t>20 Octobre N</t>
  </si>
  <si>
    <t>20 Janvier N+1</t>
  </si>
  <si>
    <t>Trimestre 1 : Janvier à Mars</t>
  </si>
  <si>
    <t>Trimestre 2 : Avril à Juin</t>
  </si>
  <si>
    <t>Trimestre 3 : Juillet à Septembre</t>
  </si>
  <si>
    <t>Trimestre 4 : Octobre à Décembre</t>
  </si>
  <si>
    <r>
      <rPr>
        <u/>
        <sz val="11"/>
        <color theme="1"/>
        <rFont val="Calibri"/>
        <family val="2"/>
        <scheme val="minor"/>
      </rPr>
      <t>Etape 1</t>
    </r>
    <r>
      <rPr>
        <sz val="11"/>
        <color theme="1"/>
        <rFont val="Calibri"/>
        <family val="2"/>
        <scheme val="minor"/>
      </rPr>
      <t xml:space="preserve"> : On ramène le prix de la nuitée au nombre de personnes occupant le logement</t>
    </r>
  </si>
  <si>
    <r>
      <rPr>
        <u/>
        <sz val="11"/>
        <color theme="1"/>
        <rFont val="Calibri"/>
        <family val="2"/>
        <scheme val="minor"/>
      </rPr>
      <t>Etape 2</t>
    </r>
    <r>
      <rPr>
        <sz val="11"/>
        <color theme="1"/>
        <rFont val="Calibri"/>
        <family val="2"/>
        <scheme val="minor"/>
      </rPr>
      <t xml:space="preserve"> : On applique le pourcentage voté sur le prix par personne calculé en étape 1 et on plafonne - ou pas - la Taxe de Séjour redevable par personne en fonction du barême applicable à un hébergement classé 4* (soit 2€)</t>
    </r>
  </si>
  <si>
    <t>Année de déclaration</t>
  </si>
  <si>
    <t>Prix à la nuitée de votre hébergement</t>
  </si>
  <si>
    <t>Nombre de personnes exonérées</t>
  </si>
  <si>
    <t>Pourcentage voté par la 4C</t>
  </si>
  <si>
    <t>TAXE DE SEJOUR A PAYER PAR NUIT PAR PERSONNE</t>
  </si>
  <si>
    <r>
      <rPr>
        <b/>
        <sz val="11"/>
        <color indexed="8"/>
        <rFont val="Calibri"/>
        <family val="2"/>
      </rPr>
      <t xml:space="preserve">  </t>
    </r>
    <r>
      <rPr>
        <b/>
        <u/>
        <sz val="11"/>
        <color indexed="8"/>
        <rFont val="Calibri"/>
        <family val="2"/>
      </rPr>
      <t>Cases à remplir obligatoirement</t>
    </r>
  </si>
  <si>
    <r>
      <t xml:space="preserve">Prix de la nuitée
</t>
    </r>
    <r>
      <rPr>
        <i/>
        <sz val="9"/>
        <color theme="1"/>
        <rFont val="Calibri"/>
        <family val="2"/>
        <scheme val="minor"/>
      </rPr>
      <t>(reporter le prix payé 
par les clients</t>
    </r>
    <r>
      <rPr>
        <b/>
        <sz val="9"/>
        <color theme="1"/>
        <rFont val="Calibri"/>
        <family val="2"/>
        <scheme val="minor"/>
      </rPr>
      <t>)</t>
    </r>
  </si>
  <si>
    <t>Taxe de séjour par personne</t>
  </si>
  <si>
    <t>Plafond 4*</t>
  </si>
  <si>
    <t>Pourcentage TS</t>
  </si>
  <si>
    <t>1. Dans la colonne E "Prix de la nuitée", indiquez le coût total de la location (prix de la chambre, prix du gîte…)</t>
  </si>
  <si>
    <t>Nb de personnes EXONEREES</t>
  </si>
  <si>
    <t>Comment remplir / lire le tableau ?</t>
  </si>
  <si>
    <t>Nb de personnes ASSUJETTIES</t>
  </si>
  <si>
    <t>2. Dans la colonne G "Nb de personnes EXONEREES", indiquez le nombre de personnes exonérées (se reporter au cas d'exonération dans l'onglet "Renseignements". Attention, ces personnes rentre en compte dans le calcul de la taxe de séjour par personne mais n'y sont pas assujettis.</t>
  </si>
  <si>
    <t>3. Dans la colonne H "Nb de personnes ASSUJETTIES", indiquez le nombre de personnes devant s'acquitter de la Taxe de Séjour</t>
  </si>
  <si>
    <t>Total Taxe pour la nuitée</t>
  </si>
  <si>
    <r>
      <t xml:space="preserve">5. En colonne J "Taxe Taxe pour la nuitée", vous retrouverez le </t>
    </r>
    <r>
      <rPr>
        <u/>
        <sz val="11"/>
        <color theme="1"/>
        <rFont val="Calibri"/>
        <family val="2"/>
        <scheme val="minor"/>
      </rPr>
      <t>montant total de Taxe de Séjour à percevoir pour la nuit</t>
    </r>
  </si>
  <si>
    <r>
      <t xml:space="preserve">4. En colonne I "Taxe de Séjour par personne", vous retrouverez le </t>
    </r>
    <r>
      <rPr>
        <u/>
        <sz val="11"/>
        <color theme="1"/>
        <rFont val="Calibri"/>
        <family val="2"/>
        <scheme val="minor"/>
      </rPr>
      <t xml:space="preserve">montant à percevoir par personne pour la nuit </t>
    </r>
  </si>
  <si>
    <t>SIMULATEUR DE TAXE DE SEJOUR (à titre indicatif puisque tout se calcule automatiquement dans les onglets de déclaration)</t>
  </si>
  <si>
    <t>Déclaration mensuelle de la Taxe de Séjour - Hébergement SANS classement</t>
  </si>
  <si>
    <t>Montant mensuel de la Taxe de Séjour à reverser à la 4C</t>
  </si>
  <si>
    <r>
      <rPr>
        <b/>
        <sz val="20"/>
        <color theme="1"/>
        <rFont val="Calibri"/>
        <family val="2"/>
        <scheme val="minor"/>
      </rPr>
      <t xml:space="preserve">Hébergement </t>
    </r>
    <r>
      <rPr>
        <b/>
        <sz val="20"/>
        <color rgb="FFC00000"/>
        <rFont val="Calibri"/>
        <family val="2"/>
        <scheme val="minor"/>
      </rPr>
      <t>SANS</t>
    </r>
    <r>
      <rPr>
        <b/>
        <sz val="20"/>
        <color theme="1"/>
        <rFont val="Calibri"/>
        <family val="2"/>
        <scheme val="minor"/>
      </rPr>
      <t xml:space="preserve"> classement préfectoral </t>
    </r>
    <r>
      <rPr>
        <sz val="16"/>
        <color theme="1"/>
        <rFont val="Calibri"/>
        <family val="2"/>
        <scheme val="minor"/>
      </rPr>
      <t xml:space="preserve">- </t>
    </r>
    <r>
      <rPr>
        <sz val="16"/>
        <color indexed="8"/>
        <rFont val="Calibri"/>
        <family val="2"/>
      </rPr>
      <t>1 fiche par hébergement</t>
    </r>
  </si>
  <si>
    <t>Vous devez envoyer ce document signé par courriel à l'adresse b.dejonghe@tourisme-cambresis.fr</t>
  </si>
  <si>
    <t>Eligibilité de la déclaration</t>
  </si>
  <si>
    <t>Nb de personnes assujeties</t>
  </si>
  <si>
    <t xml:space="preserve">Nb de personnes assujetties </t>
  </si>
  <si>
    <t>Nb de personnes assujetties</t>
  </si>
  <si>
    <t xml:space="preserve">Plafond par personne voté par la 4C (correspondant au classement 4*) </t>
  </si>
  <si>
    <t>Exemple : 1</t>
  </si>
  <si>
    <t>Exemple : 2</t>
  </si>
  <si>
    <t xml:space="preserve">( C ) x ( B) </t>
  </si>
  <si>
    <t xml:space="preserve">( C ) </t>
  </si>
  <si>
    <r>
      <t xml:space="preserve">IMPORTANT :  PENSEZ A BIEN ENTRER LE NOMBRE DE PERSONNES EXONEREES CAR </t>
    </r>
    <r>
      <rPr>
        <b/>
        <i/>
        <u/>
        <sz val="11"/>
        <color rgb="FFFF0000"/>
        <rFont val="Calibri"/>
        <family val="2"/>
        <scheme val="minor"/>
      </rPr>
      <t xml:space="preserve">IL  MINORE </t>
    </r>
    <r>
      <rPr>
        <b/>
        <i/>
        <sz val="11"/>
        <color rgb="FFFF0000"/>
        <rFont val="Calibri"/>
        <family val="2"/>
        <scheme val="minor"/>
      </rPr>
      <t>LE MONTANT
 DE LA TAXE DE SEJOUR POUR LES PERSONNES ASSUJETTIES (CF.  EXEMPLE CI-DESSUS)</t>
    </r>
  </si>
  <si>
    <t>Nombre de personnes assujetties à la Taxe de Séjour</t>
  </si>
  <si>
    <t>Comment se calcule la taxe de Séjour selon le nouveau dispositif pour les hébergements non-classés par la Préfecture ?</t>
  </si>
  <si>
    <r>
      <rPr>
        <u/>
        <sz val="11"/>
        <color theme="1"/>
        <rFont val="Calibri"/>
        <family val="2"/>
        <scheme val="minor"/>
      </rPr>
      <t>Etape 3</t>
    </r>
    <r>
      <rPr>
        <sz val="11"/>
        <color theme="1"/>
        <rFont val="Calibri"/>
        <family val="2"/>
        <scheme val="minor"/>
      </rPr>
      <t xml:space="preserve"> : On applique la Taxe de Séjour plafonnée redevable par personne assujettie par nuitée (les personnes exonérées ne payent pas)</t>
    </r>
  </si>
  <si>
    <t>TAXE DE SEJOUR - DECLARATION TROISIEME TRIMESTRE (JUILLET &gt; SEPTEMBRE)</t>
  </si>
  <si>
    <t>TAXE DE SEJOUR - DECLARATION QUATRIEME TRIMESTRE (OCTOBRE &gt; DECEMBRE)</t>
  </si>
  <si>
    <t xml:space="preserve">Novembre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</si>
</sst>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0.00\ &quot;€&quot;;[Red]\-#,##0.00\ &quot;€&quot;"/>
    <numFmt numFmtId="44" formatCode="_-* #,##0.00\ &quot;€&quot;_-;\-* #,##0.00\ &quot;€&quot;_-;_-* &quot;-&quot;??\ &quot;€&quot;_-;_-@_-"/>
    <numFmt numFmtId="164" formatCode="_-* #,##0.00\ _€_-;\-* #,##0.00\ _€_-;_-* &quot;-&quot;??\ _€_-;_-@_-"/>
    <numFmt numFmtId="165" formatCode="#,##0.00\ &quot;€&quot;"/>
    <numFmt numFmtId="166" formatCode="0#&quot; &quot;##&quot; &quot;##&quot; &quot;##&quot; &quot;##"/>
    <numFmt numFmtId="167" formatCode="#,##0.00\ [$€-40C];\-#,##0.00\ [$€-40C]"/>
  </numFmts>
  <fonts count="47" x14ac:knownFonts="1">
    <font>
      <sz val="11"/>
      <color theme="1"/>
      <name val="Calibri"/>
      <family val="2"/>
      <scheme val="minor"/>
    </font>
    <font>
      <b/>
      <sz val="11"/>
      <color indexed="8"/>
      <name val="Calibri"/>
      <family val="2"/>
    </font>
    <font>
      <b/>
      <sz val="10"/>
      <color indexed="8"/>
      <name val="Calibri"/>
      <family val="2"/>
    </font>
    <font>
      <b/>
      <u/>
      <sz val="11"/>
      <color indexed="8"/>
      <name val="Calibri"/>
      <family val="2"/>
    </font>
    <font>
      <b/>
      <u/>
      <sz val="10"/>
      <color indexed="56"/>
      <name val="Calibri"/>
      <family val="2"/>
    </font>
    <font>
      <b/>
      <sz val="11"/>
      <color theme="1"/>
      <name val="Calibri"/>
      <family val="2"/>
      <scheme val="minor"/>
    </font>
    <font>
      <i/>
      <sz val="10"/>
      <color theme="1"/>
      <name val="Calibri"/>
      <family val="2"/>
      <scheme val="minor"/>
    </font>
    <font>
      <b/>
      <sz val="10"/>
      <color theme="1"/>
      <name val="Calibri"/>
      <family val="2"/>
      <scheme val="minor"/>
    </font>
    <font>
      <b/>
      <i/>
      <sz val="9"/>
      <color theme="1"/>
      <name val="Calibri"/>
      <family val="2"/>
      <scheme val="minor"/>
    </font>
    <font>
      <i/>
      <sz val="11"/>
      <color theme="1"/>
      <name val="Calibri"/>
      <family val="2"/>
      <scheme val="minor"/>
    </font>
    <font>
      <b/>
      <sz val="14"/>
      <color theme="0"/>
      <name val="Calibri"/>
      <family val="2"/>
      <scheme val="minor"/>
    </font>
    <font>
      <b/>
      <sz val="14"/>
      <color rgb="FFC00000"/>
      <name val="Calibri"/>
      <family val="2"/>
      <scheme val="minor"/>
    </font>
    <font>
      <b/>
      <i/>
      <sz val="8"/>
      <color theme="1"/>
      <name val="Calibri"/>
      <family val="2"/>
      <scheme val="minor"/>
    </font>
    <font>
      <i/>
      <sz val="8"/>
      <color theme="1"/>
      <name val="Calibri"/>
      <family val="2"/>
      <scheme val="minor"/>
    </font>
    <font>
      <b/>
      <i/>
      <sz val="8"/>
      <color rgb="FFC00000"/>
      <name val="Calibri"/>
      <family val="2"/>
      <scheme val="minor"/>
    </font>
    <font>
      <sz val="10"/>
      <color theme="1"/>
      <name val="Calibri"/>
      <family val="2"/>
      <scheme val="minor"/>
    </font>
    <font>
      <sz val="8"/>
      <color theme="1"/>
      <name val="Calibri"/>
      <family val="2"/>
      <scheme val="minor"/>
    </font>
    <font>
      <b/>
      <i/>
      <u/>
      <sz val="11"/>
      <color theme="1"/>
      <name val="Calibri"/>
      <family val="2"/>
      <scheme val="minor"/>
    </font>
    <font>
      <sz val="18"/>
      <color theme="1"/>
      <name val="Calibri"/>
      <family val="2"/>
      <scheme val="minor"/>
    </font>
    <font>
      <b/>
      <sz val="12"/>
      <color theme="1"/>
      <name val="Calibri"/>
      <family val="2"/>
      <scheme val="minor"/>
    </font>
    <font>
      <b/>
      <sz val="11"/>
      <color rgb="FFC00000"/>
      <name val="Calibri"/>
      <family val="2"/>
      <scheme val="minor"/>
    </font>
    <font>
      <b/>
      <sz val="11"/>
      <name val="Calibri"/>
      <family val="2"/>
      <scheme val="minor"/>
    </font>
    <font>
      <b/>
      <u/>
      <sz val="11"/>
      <color theme="1"/>
      <name val="Calibri"/>
      <family val="2"/>
      <scheme val="minor"/>
    </font>
    <font>
      <b/>
      <sz val="9"/>
      <color theme="1"/>
      <name val="Calibri"/>
      <family val="2"/>
      <scheme val="minor"/>
    </font>
    <font>
      <sz val="20"/>
      <color theme="1"/>
      <name val="Calibri"/>
      <family val="2"/>
      <scheme val="minor"/>
    </font>
    <font>
      <i/>
      <sz val="16"/>
      <color theme="1"/>
      <name val="Calibri"/>
      <family val="2"/>
      <scheme val="minor"/>
    </font>
    <font>
      <sz val="9"/>
      <color theme="0"/>
      <name val="Calibri"/>
      <family val="2"/>
      <scheme val="minor"/>
    </font>
    <font>
      <i/>
      <sz val="20"/>
      <color theme="1"/>
      <name val="Calibri"/>
      <family val="2"/>
      <scheme val="minor"/>
    </font>
    <font>
      <b/>
      <sz val="11"/>
      <color theme="3"/>
      <name val="Calibri"/>
      <family val="2"/>
      <scheme val="minor"/>
    </font>
    <font>
      <b/>
      <i/>
      <sz val="10"/>
      <color indexed="8"/>
      <name val="Calibri"/>
      <family val="2"/>
    </font>
    <font>
      <b/>
      <sz val="20"/>
      <color theme="1"/>
      <name val="Calibri"/>
      <family val="2"/>
      <scheme val="minor"/>
    </font>
    <font>
      <sz val="16"/>
      <color theme="1"/>
      <name val="Calibri"/>
      <family val="2"/>
      <scheme val="minor"/>
    </font>
    <font>
      <sz val="16"/>
      <color indexed="8"/>
      <name val="Calibri"/>
      <family val="2"/>
    </font>
    <font>
      <sz val="11"/>
      <color theme="1"/>
      <name val="Calibri"/>
      <family val="2"/>
      <scheme val="minor"/>
    </font>
    <font>
      <b/>
      <sz val="11"/>
      <color theme="0"/>
      <name val="Calibri"/>
      <family val="2"/>
      <scheme val="minor"/>
    </font>
    <font>
      <sz val="11"/>
      <name val="Calibri"/>
      <family val="2"/>
      <scheme val="minor"/>
    </font>
    <font>
      <u/>
      <sz val="11"/>
      <color theme="1"/>
      <name val="Calibri"/>
      <family val="2"/>
      <scheme val="minor"/>
    </font>
    <font>
      <i/>
      <sz val="9"/>
      <color theme="1"/>
      <name val="Calibri"/>
      <family val="2"/>
      <scheme val="minor"/>
    </font>
    <font>
      <sz val="11"/>
      <color theme="0"/>
      <name val="Calibri"/>
      <family val="2"/>
      <scheme val="minor"/>
    </font>
    <font>
      <b/>
      <i/>
      <sz val="9"/>
      <name val="Calibri"/>
      <family val="2"/>
      <scheme val="minor"/>
    </font>
    <font>
      <b/>
      <sz val="20"/>
      <color rgb="FFC00000"/>
      <name val="Calibri"/>
      <family val="2"/>
      <scheme val="minor"/>
    </font>
    <font>
      <sz val="11"/>
      <color rgb="FFFF0000"/>
      <name val="Calibri"/>
      <family val="2"/>
      <scheme val="minor"/>
    </font>
    <font>
      <b/>
      <i/>
      <sz val="11"/>
      <color theme="1"/>
      <name val="Calibri"/>
      <family val="2"/>
      <scheme val="minor"/>
    </font>
    <font>
      <b/>
      <i/>
      <sz val="11"/>
      <color rgb="FFFF0000"/>
      <name val="Calibri"/>
      <family val="2"/>
      <scheme val="minor"/>
    </font>
    <font>
      <b/>
      <i/>
      <sz val="14"/>
      <name val="Calibri"/>
      <family val="2"/>
      <scheme val="minor"/>
    </font>
    <font>
      <b/>
      <i/>
      <sz val="12"/>
      <color theme="1"/>
      <name val="Calibri"/>
      <family val="2"/>
      <scheme val="minor"/>
    </font>
    <font>
      <b/>
      <i/>
      <u/>
      <sz val="11"/>
      <color rgb="FFFF000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rgb="FFFFFF00"/>
        <bgColor indexed="64"/>
      </patternFill>
    </fill>
    <fill>
      <patternFill patternType="solid">
        <fgColor theme="4" tint="0.79998168889431442"/>
        <bgColor indexed="64"/>
      </patternFill>
    </fill>
    <fill>
      <patternFill patternType="solid">
        <fgColor rgb="FFC00000"/>
        <bgColor indexed="64"/>
      </patternFill>
    </fill>
    <fill>
      <patternFill patternType="solid">
        <fgColor theme="5"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right/>
      <top style="dotted">
        <color indexed="64"/>
      </top>
      <bottom style="dotted">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tted">
        <color indexed="64"/>
      </bottom>
      <diagonal/>
    </border>
    <border>
      <left/>
      <right/>
      <top style="dotted">
        <color indexed="64"/>
      </top>
      <bottom/>
      <diagonal/>
    </border>
    <border>
      <left/>
      <right/>
      <top/>
      <bottom style="medium">
        <color theme="4" tint="0.39997558519241921"/>
      </bottom>
      <diagonal/>
    </border>
    <border>
      <left/>
      <right/>
      <top style="medium">
        <color theme="4" tint="0.39997558519241921"/>
      </top>
      <bottom/>
      <diagonal/>
    </border>
    <border>
      <left style="thin">
        <color indexed="64"/>
      </left>
      <right/>
      <top style="medium">
        <color theme="4" tint="0.39997558519241921"/>
      </top>
      <bottom style="thin">
        <color indexed="64"/>
      </bottom>
      <diagonal/>
    </border>
    <border>
      <left/>
      <right style="thin">
        <color indexed="64"/>
      </right>
      <top style="medium">
        <color theme="4" tint="0.39997558519241921"/>
      </top>
      <bottom style="thin">
        <color indexed="64"/>
      </bottom>
      <diagonal/>
    </border>
  </borders>
  <cellStyleXfs count="4">
    <xf numFmtId="0" fontId="0" fillId="0" borderId="0"/>
    <xf numFmtId="0" fontId="28" fillId="0" borderId="18" applyNumberFormat="0" applyFill="0" applyAlignment="0" applyProtection="0"/>
    <xf numFmtId="164" fontId="33" fillId="0" borderId="0" applyFont="0" applyFill="0" applyBorder="0" applyAlignment="0" applyProtection="0"/>
    <xf numFmtId="44" fontId="33" fillId="0" borderId="0" applyFont="0" applyFill="0" applyBorder="0" applyAlignment="0" applyProtection="0"/>
  </cellStyleXfs>
  <cellXfs count="182">
    <xf numFmtId="0" fontId="0" fillId="0" borderId="0" xfId="0"/>
    <xf numFmtId="0" fontId="0" fillId="0" borderId="0" xfId="0" applyAlignment="1">
      <alignment vertical="center"/>
    </xf>
    <xf numFmtId="0" fontId="6" fillId="0" borderId="0" xfId="0" applyFont="1" applyAlignment="1">
      <alignment vertical="center"/>
    </xf>
    <xf numFmtId="0" fontId="0" fillId="0" borderId="0" xfId="0" applyAlignment="1">
      <alignment horizontal="center" vertical="center"/>
    </xf>
    <xf numFmtId="0" fontId="0" fillId="0" borderId="0" xfId="0" applyAlignment="1">
      <alignment vertical="center" textRotation="90"/>
    </xf>
    <xf numFmtId="0" fontId="5" fillId="0" borderId="0" xfId="0" applyFont="1" applyAlignment="1">
      <alignment vertical="center" textRotation="90"/>
    </xf>
    <xf numFmtId="0" fontId="0" fillId="0" borderId="1" xfId="0" applyBorder="1" applyAlignment="1">
      <alignment horizontal="center" vertical="center"/>
    </xf>
    <xf numFmtId="0" fontId="0" fillId="0" borderId="0" xfId="0" applyAlignment="1">
      <alignment wrapText="1"/>
    </xf>
    <xf numFmtId="0" fontId="0" fillId="0" borderId="0" xfId="0" applyAlignment="1">
      <alignment horizontal="right"/>
    </xf>
    <xf numFmtId="0" fontId="12" fillId="0" borderId="1" xfId="0" applyFont="1" applyBorder="1" applyAlignment="1">
      <alignment horizontal="center" vertical="center" wrapText="1"/>
    </xf>
    <xf numFmtId="0" fontId="13" fillId="0" borderId="0" xfId="0" applyFont="1" applyAlignment="1">
      <alignment vertical="center"/>
    </xf>
    <xf numFmtId="0" fontId="7" fillId="0" borderId="0" xfId="0" applyFont="1" applyAlignment="1">
      <alignment vertical="center" shrinkToFit="1"/>
    </xf>
    <xf numFmtId="0" fontId="15" fillId="0" borderId="0" xfId="0" applyFont="1" applyAlignment="1">
      <alignment vertical="center" shrinkToFit="1"/>
    </xf>
    <xf numFmtId="0" fontId="15" fillId="0" borderId="0" xfId="0" applyFont="1" applyAlignment="1">
      <alignment shrinkToFit="1"/>
    </xf>
    <xf numFmtId="0" fontId="16" fillId="0" borderId="0" xfId="0" applyFont="1" applyAlignment="1">
      <alignment horizontal="center" vertical="center"/>
    </xf>
    <xf numFmtId="0" fontId="16" fillId="0" borderId="0" xfId="0" applyFont="1" applyAlignment="1">
      <alignment vertical="center"/>
    </xf>
    <xf numFmtId="0" fontId="5" fillId="0" borderId="0" xfId="0" applyFont="1" applyAlignment="1">
      <alignment horizontal="left" vertical="top"/>
    </xf>
    <xf numFmtId="0" fontId="17" fillId="0" borderId="0" xfId="0" applyFont="1"/>
    <xf numFmtId="0" fontId="9" fillId="0" borderId="0" xfId="0" applyFont="1"/>
    <xf numFmtId="0" fontId="5" fillId="0" borderId="0" xfId="0" applyFont="1" applyAlignment="1">
      <alignment vertical="center"/>
    </xf>
    <xf numFmtId="0" fontId="16" fillId="0" borderId="9" xfId="0" applyFont="1" applyBorder="1" applyAlignment="1">
      <alignment horizontal="center" vertical="center"/>
    </xf>
    <xf numFmtId="165" fontId="20" fillId="0" borderId="9" xfId="0" applyNumberFormat="1" applyFont="1" applyBorder="1" applyAlignment="1">
      <alignment horizontal="center" vertical="center"/>
    </xf>
    <xf numFmtId="0" fontId="20" fillId="0" borderId="9" xfId="0" applyFont="1" applyBorder="1" applyAlignment="1">
      <alignment horizontal="center" vertical="center"/>
    </xf>
    <xf numFmtId="8" fontId="0" fillId="0" borderId="0" xfId="0" applyNumberFormat="1"/>
    <xf numFmtId="0" fontId="0" fillId="0" borderId="10" xfId="0" applyBorder="1"/>
    <xf numFmtId="0" fontId="0" fillId="0" borderId="11" xfId="0" applyBorder="1"/>
    <xf numFmtId="0" fontId="0" fillId="0" borderId="7"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8" xfId="0" applyBorder="1"/>
    <xf numFmtId="0" fontId="0" fillId="4" borderId="0" xfId="0" applyFill="1"/>
    <xf numFmtId="0" fontId="22" fillId="4" borderId="0" xfId="0" applyFont="1" applyFill="1" applyAlignment="1">
      <alignment vertical="center"/>
    </xf>
    <xf numFmtId="0" fontId="1" fillId="0" borderId="0" xfId="0" applyFont="1" applyAlignment="1">
      <alignment vertical="center"/>
    </xf>
    <xf numFmtId="0" fontId="0" fillId="0" borderId="0" xfId="0" applyAlignment="1">
      <alignment horizontal="center"/>
    </xf>
    <xf numFmtId="0" fontId="0" fillId="5" borderId="1" xfId="0" applyFill="1" applyBorder="1" applyAlignment="1" applyProtection="1">
      <alignment horizontal="center" vertical="center"/>
      <protection locked="0"/>
    </xf>
    <xf numFmtId="0" fontId="0" fillId="5" borderId="0" xfId="0" applyFill="1" applyAlignment="1">
      <alignment vertical="center"/>
    </xf>
    <xf numFmtId="0" fontId="29" fillId="0" borderId="0" xfId="0" applyFont="1" applyAlignment="1">
      <alignment vertical="center"/>
    </xf>
    <xf numFmtId="0" fontId="24" fillId="0" borderId="0" xfId="0" applyFont="1" applyAlignment="1">
      <alignment horizontal="center"/>
    </xf>
    <xf numFmtId="0" fontId="2" fillId="0" borderId="0" xfId="0" applyFont="1" applyAlignment="1">
      <alignment vertical="center"/>
    </xf>
    <xf numFmtId="0" fontId="20" fillId="0" borderId="0" xfId="0" applyFont="1" applyAlignment="1">
      <alignment horizontal="center" vertical="center"/>
    </xf>
    <xf numFmtId="0" fontId="22" fillId="0" borderId="0" xfId="0" applyFont="1" applyAlignment="1">
      <alignment vertical="center"/>
    </xf>
    <xf numFmtId="0" fontId="22" fillId="0" borderId="0" xfId="0" applyFont="1" applyAlignment="1">
      <alignment horizontal="center"/>
    </xf>
    <xf numFmtId="0" fontId="22" fillId="4" borderId="0" xfId="0" applyFont="1" applyFill="1" applyAlignment="1">
      <alignment horizontal="right"/>
    </xf>
    <xf numFmtId="0" fontId="24"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0" fillId="0" borderId="0" xfId="0" applyAlignment="1">
      <alignment horizontal="left" vertical="center"/>
    </xf>
    <xf numFmtId="0" fontId="35" fillId="0" borderId="0" xfId="0" applyFont="1"/>
    <xf numFmtId="44" fontId="0" fillId="0" borderId="0" xfId="3" applyFont="1" applyFill="1" applyBorder="1" applyAlignment="1" applyProtection="1"/>
    <xf numFmtId="44" fontId="0" fillId="0" borderId="0" xfId="3" applyFont="1" applyAlignment="1" applyProtection="1"/>
    <xf numFmtId="0" fontId="0" fillId="0" borderId="0" xfId="0" applyAlignment="1">
      <alignment vertical="center" wrapText="1"/>
    </xf>
    <xf numFmtId="44" fontId="0" fillId="0" borderId="0" xfId="3" applyFont="1" applyAlignment="1" applyProtection="1">
      <alignment horizontal="center"/>
    </xf>
    <xf numFmtId="0" fontId="0" fillId="0" borderId="7" xfId="0" applyBorder="1" applyAlignment="1">
      <alignment horizontal="left" vertical="center" wrapText="1"/>
    </xf>
    <xf numFmtId="0" fontId="0" fillId="0" borderId="7" xfId="0" applyBorder="1" applyAlignment="1">
      <alignment horizontal="left" vertical="center"/>
    </xf>
    <xf numFmtId="0" fontId="9" fillId="0" borderId="7" xfId="0" applyFont="1" applyBorder="1" applyAlignment="1">
      <alignment horizontal="center" vertical="center"/>
    </xf>
    <xf numFmtId="0" fontId="0" fillId="0" borderId="7" xfId="0" applyBorder="1" applyAlignment="1">
      <alignment horizontal="center" vertical="center"/>
    </xf>
    <xf numFmtId="0" fontId="0" fillId="0" borderId="7" xfId="0" applyBorder="1" applyAlignment="1">
      <alignment horizontal="center"/>
    </xf>
    <xf numFmtId="44" fontId="0" fillId="0" borderId="7" xfId="3" applyFont="1" applyBorder="1" applyAlignment="1" applyProtection="1">
      <alignment horizontal="center"/>
    </xf>
    <xf numFmtId="0" fontId="25" fillId="0" borderId="0" xfId="0" applyFont="1" applyAlignment="1">
      <alignment horizontal="center" vertical="center"/>
    </xf>
    <xf numFmtId="0" fontId="19" fillId="0" borderId="1" xfId="0" applyFont="1" applyBorder="1" applyAlignment="1">
      <alignment horizontal="center" vertical="center"/>
    </xf>
    <xf numFmtId="1" fontId="19" fillId="0" borderId="1" xfId="0" applyNumberFormat="1" applyFont="1" applyBorder="1" applyAlignment="1">
      <alignment horizontal="center" vertical="center"/>
    </xf>
    <xf numFmtId="0" fontId="0" fillId="0" borderId="1" xfId="0" applyBorder="1" applyAlignment="1">
      <alignment horizontal="center"/>
    </xf>
    <xf numFmtId="9" fontId="19" fillId="0" borderId="1" xfId="0" applyNumberFormat="1" applyFont="1" applyBorder="1" applyAlignment="1">
      <alignment horizontal="center"/>
    </xf>
    <xf numFmtId="165" fontId="19" fillId="0" borderId="1" xfId="0" applyNumberFormat="1" applyFont="1" applyBorder="1" applyAlignment="1">
      <alignment horizontal="center" vertical="center"/>
    </xf>
    <xf numFmtId="0" fontId="22" fillId="0" borderId="0" xfId="0" applyFont="1" applyAlignment="1">
      <alignment horizontal="left" vertical="center"/>
    </xf>
    <xf numFmtId="0" fontId="18" fillId="0" borderId="7" xfId="0" applyFont="1" applyBorder="1" applyAlignment="1">
      <alignment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2" xfId="0" applyFont="1" applyBorder="1" applyAlignment="1">
      <alignment horizontal="center" vertical="center"/>
    </xf>
    <xf numFmtId="0" fontId="0" fillId="0" borderId="2" xfId="0" applyBorder="1" applyAlignment="1">
      <alignment horizontal="center" vertical="center"/>
    </xf>
    <xf numFmtId="44" fontId="10" fillId="3" borderId="6" xfId="3" applyFont="1" applyFill="1" applyBorder="1" applyAlignment="1" applyProtection="1">
      <alignment horizontal="center" vertical="center"/>
    </xf>
    <xf numFmtId="0" fontId="10" fillId="3" borderId="6" xfId="0" applyFont="1" applyFill="1" applyBorder="1" applyAlignment="1">
      <alignment horizontal="center" vertical="center"/>
    </xf>
    <xf numFmtId="0" fontId="11" fillId="0" borderId="8" xfId="0" applyFont="1" applyBorder="1" applyAlignment="1">
      <alignment vertical="center" wrapText="1"/>
    </xf>
    <xf numFmtId="0" fontId="16" fillId="0" borderId="0" xfId="0" applyFont="1" applyAlignment="1">
      <alignment horizontal="left" vertical="center"/>
    </xf>
    <xf numFmtId="0" fontId="5" fillId="0" borderId="1" xfId="0" applyFont="1" applyBorder="1" applyAlignment="1">
      <alignment horizontal="center" vertical="center" wrapText="1"/>
    </xf>
    <xf numFmtId="0" fontId="11" fillId="0" borderId="1" xfId="0" applyFont="1" applyBorder="1" applyAlignment="1">
      <alignment horizontal="center" vertical="center"/>
    </xf>
    <xf numFmtId="44" fontId="11" fillId="0" borderId="1" xfId="0" applyNumberFormat="1" applyFont="1" applyBorder="1" applyAlignment="1">
      <alignment vertical="center" wrapText="1"/>
    </xf>
    <xf numFmtId="167" fontId="38" fillId="6" borderId="1" xfId="3" applyNumberFormat="1" applyFont="1" applyFill="1" applyBorder="1" applyProtection="1"/>
    <xf numFmtId="0" fontId="39" fillId="2" borderId="3" xfId="0" applyFont="1" applyFill="1" applyBorder="1" applyAlignment="1">
      <alignment horizontal="center" vertical="center" wrapText="1"/>
    </xf>
    <xf numFmtId="167" fontId="35" fillId="0" borderId="1" xfId="3" applyNumberFormat="1" applyFont="1" applyBorder="1" applyAlignment="1" applyProtection="1">
      <alignment horizontal="center" vertical="center"/>
    </xf>
    <xf numFmtId="0" fontId="15" fillId="0" borderId="0" xfId="0" applyFont="1" applyAlignment="1">
      <alignment horizontal="center"/>
    </xf>
    <xf numFmtId="0" fontId="7" fillId="0" borderId="0" xfId="0" applyFont="1" applyAlignment="1">
      <alignment vertical="center"/>
    </xf>
    <xf numFmtId="0" fontId="15" fillId="0" borderId="0" xfId="0" applyFont="1"/>
    <xf numFmtId="44" fontId="0" fillId="0" borderId="1" xfId="3" applyFont="1" applyBorder="1" applyAlignment="1">
      <alignment horizontal="center" vertical="center"/>
    </xf>
    <xf numFmtId="44" fontId="13" fillId="0" borderId="1" xfId="3" applyFont="1" applyBorder="1" applyAlignment="1">
      <alignment horizontal="center" vertical="center"/>
    </xf>
    <xf numFmtId="44" fontId="11" fillId="0" borderId="1" xfId="3" applyFont="1" applyBorder="1" applyAlignment="1">
      <alignment horizontal="center" vertical="center"/>
    </xf>
    <xf numFmtId="44" fontId="14" fillId="0" borderId="1" xfId="3" applyFont="1" applyBorder="1" applyAlignment="1">
      <alignment horizontal="center" vertical="center"/>
    </xf>
    <xf numFmtId="44" fontId="0" fillId="0" borderId="1" xfId="3" applyFont="1" applyBorder="1" applyAlignment="1" applyProtection="1">
      <alignment horizontal="center" vertical="center"/>
    </xf>
    <xf numFmtId="44" fontId="13" fillId="0" borderId="1" xfId="3" applyFont="1" applyBorder="1" applyAlignment="1" applyProtection="1">
      <alignment horizontal="center" vertical="center"/>
    </xf>
    <xf numFmtId="44" fontId="11" fillId="0" borderId="1" xfId="3" applyFont="1" applyBorder="1" applyAlignment="1" applyProtection="1">
      <alignment horizontal="center" vertical="center"/>
    </xf>
    <xf numFmtId="44" fontId="14" fillId="0" borderId="1" xfId="3" applyFont="1" applyBorder="1" applyAlignment="1" applyProtection="1">
      <alignment horizontal="center" vertical="center"/>
    </xf>
    <xf numFmtId="0" fontId="5" fillId="2" borderId="1" xfId="0" applyFont="1" applyFill="1" applyBorder="1" applyAlignment="1">
      <alignment horizontal="center" vertical="center"/>
    </xf>
    <xf numFmtId="8" fontId="44" fillId="2" borderId="1" xfId="0" applyNumberFormat="1" applyFont="1" applyFill="1" applyBorder="1" applyAlignment="1">
      <alignment horizontal="center" vertical="center" wrapText="1"/>
    </xf>
    <xf numFmtId="0" fontId="45" fillId="2" borderId="3" xfId="0" applyFont="1" applyFill="1" applyBorder="1" applyAlignment="1">
      <alignment horizontal="center" vertical="center" wrapText="1"/>
    </xf>
    <xf numFmtId="165" fontId="21" fillId="7" borderId="1" xfId="0" applyNumberFormat="1" applyFont="1" applyFill="1" applyBorder="1" applyAlignment="1">
      <alignment horizontal="center" vertical="center"/>
    </xf>
    <xf numFmtId="0" fontId="0" fillId="0" borderId="0" xfId="0" applyAlignment="1">
      <alignment horizontal="left" vertical="center" wrapText="1"/>
    </xf>
    <xf numFmtId="0" fontId="0" fillId="0" borderId="1" xfId="0" applyBorder="1" applyAlignment="1">
      <alignment horizontal="center" vertical="center"/>
    </xf>
    <xf numFmtId="0" fontId="1" fillId="0" borderId="0" xfId="0" applyFont="1" applyAlignment="1">
      <alignment horizontal="left" vertical="center"/>
    </xf>
    <xf numFmtId="9" fontId="0" fillId="0" borderId="1" xfId="0" applyNumberFormat="1" applyBorder="1" applyAlignment="1">
      <alignment horizontal="center"/>
    </xf>
    <xf numFmtId="0" fontId="0" fillId="0" borderId="1" xfId="0" applyBorder="1" applyAlignment="1">
      <alignment horizontal="center"/>
    </xf>
    <xf numFmtId="8" fontId="0" fillId="0" borderId="1" xfId="3" applyNumberFormat="1" applyFont="1" applyBorder="1" applyAlignment="1" applyProtection="1">
      <alignment horizontal="center"/>
    </xf>
    <xf numFmtId="0" fontId="0" fillId="0" borderId="1" xfId="3" applyNumberFormat="1" applyFont="1" applyBorder="1" applyAlignment="1" applyProtection="1">
      <alignment horizontal="center"/>
    </xf>
    <xf numFmtId="0" fontId="21" fillId="7" borderId="1" xfId="0" applyFont="1" applyFill="1" applyBorder="1" applyAlignment="1">
      <alignment horizontal="center" vertical="center"/>
    </xf>
    <xf numFmtId="0" fontId="29" fillId="0" borderId="0" xfId="0" applyFont="1" applyAlignment="1">
      <alignment horizontal="left" vertical="center"/>
    </xf>
    <xf numFmtId="0" fontId="5" fillId="0" borderId="1" xfId="0" applyFont="1" applyBorder="1" applyAlignment="1">
      <alignment horizontal="center" vertical="center"/>
    </xf>
    <xf numFmtId="0" fontId="0" fillId="0" borderId="1" xfId="0" applyBorder="1" applyAlignment="1">
      <alignment horizontal="left" vertical="center"/>
    </xf>
    <xf numFmtId="0" fontId="3" fillId="0" borderId="0" xfId="0" applyFont="1" applyAlignment="1">
      <alignment horizontal="left" vertical="center"/>
    </xf>
    <xf numFmtId="0" fontId="22" fillId="0" borderId="0" xfId="0" applyFont="1" applyAlignment="1">
      <alignment horizontal="left" vertical="center"/>
    </xf>
    <xf numFmtId="0" fontId="0" fillId="0" borderId="1" xfId="0" applyBorder="1" applyAlignment="1">
      <alignment horizontal="left" vertical="center" wrapText="1"/>
    </xf>
    <xf numFmtId="0" fontId="0" fillId="0" borderId="0" xfId="0" applyAlignment="1">
      <alignment horizontal="center"/>
    </xf>
    <xf numFmtId="0" fontId="16" fillId="5" borderId="16" xfId="0" applyFont="1" applyFill="1" applyBorder="1" applyAlignment="1" applyProtection="1">
      <alignment horizontal="center" vertical="center"/>
      <protection locked="0"/>
    </xf>
    <xf numFmtId="0" fontId="34" fillId="3" borderId="0" xfId="0" applyFont="1" applyFill="1" applyAlignment="1">
      <alignment horizontal="center" wrapText="1"/>
    </xf>
    <xf numFmtId="0" fontId="28" fillId="0" borderId="18" xfId="1" applyAlignment="1" applyProtection="1">
      <alignment horizontal="left"/>
    </xf>
    <xf numFmtId="8" fontId="0" fillId="5" borderId="1" xfId="3" applyNumberFormat="1" applyFont="1" applyFill="1" applyBorder="1" applyAlignment="1" applyProtection="1">
      <alignment horizontal="center"/>
      <protection locked="0"/>
    </xf>
    <xf numFmtId="0" fontId="0" fillId="5" borderId="1" xfId="3" applyNumberFormat="1" applyFont="1" applyFill="1" applyBorder="1" applyAlignment="1" applyProtection="1">
      <alignment horizontal="center"/>
      <protection locked="0"/>
    </xf>
    <xf numFmtId="0" fontId="0" fillId="5" borderId="1" xfId="2" applyNumberFormat="1" applyFont="1" applyFill="1" applyBorder="1" applyAlignment="1" applyProtection="1">
      <alignment horizontal="center"/>
      <protection locked="0"/>
    </xf>
    <xf numFmtId="0" fontId="0" fillId="0" borderId="0" xfId="0" applyAlignment="1">
      <alignment horizontal="left" vertical="center"/>
    </xf>
    <xf numFmtId="0" fontId="16" fillId="5" borderId="9" xfId="0" applyFont="1" applyFill="1" applyBorder="1" applyAlignment="1" applyProtection="1">
      <alignment horizontal="center" vertical="center"/>
      <protection locked="0"/>
    </xf>
    <xf numFmtId="0" fontId="24" fillId="0" borderId="7" xfId="0" applyFont="1" applyBorder="1" applyAlignment="1">
      <alignment horizontal="center" vertical="center"/>
    </xf>
    <xf numFmtId="166" fontId="16" fillId="5" borderId="9" xfId="0" applyNumberFormat="1" applyFont="1" applyFill="1" applyBorder="1" applyAlignment="1" applyProtection="1">
      <alignment horizontal="center" vertical="center"/>
      <protection locked="0"/>
    </xf>
    <xf numFmtId="0" fontId="28" fillId="0" borderId="18" xfId="1" applyAlignment="1" applyProtection="1">
      <alignment horizontal="left" vertical="center"/>
    </xf>
    <xf numFmtId="0" fontId="16" fillId="5" borderId="0" xfId="0" applyFont="1" applyFill="1" applyAlignment="1" applyProtection="1">
      <alignment horizontal="center" vertical="center"/>
      <protection locked="0"/>
    </xf>
    <xf numFmtId="0" fontId="5" fillId="0" borderId="0" xfId="0" applyFont="1" applyAlignment="1">
      <alignment horizontal="left" vertical="center"/>
    </xf>
    <xf numFmtId="0" fontId="16" fillId="0" borderId="0" xfId="0" applyFont="1" applyAlignment="1">
      <alignment horizontal="center" vertical="center"/>
    </xf>
    <xf numFmtId="0" fontId="9" fillId="0" borderId="1" xfId="0" applyFont="1" applyBorder="1" applyAlignment="1">
      <alignment horizontal="center" vertical="center" wrapText="1"/>
    </xf>
    <xf numFmtId="0" fontId="10" fillId="3" borderId="0" xfId="0" applyFont="1" applyFill="1" applyAlignment="1">
      <alignment horizontal="center" vertical="center"/>
    </xf>
    <xf numFmtId="0" fontId="10" fillId="3" borderId="10" xfId="0" applyFont="1" applyFill="1" applyBorder="1" applyAlignment="1">
      <alignment horizontal="center" vertical="center"/>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0" xfId="0" applyAlignment="1">
      <alignment horizontal="center" vertical="center"/>
    </xf>
    <xf numFmtId="0" fontId="16" fillId="5" borderId="0" xfId="0" applyFont="1" applyFill="1" applyAlignment="1" applyProtection="1">
      <alignment horizontal="center" vertical="center" wrapText="1"/>
      <protection locked="0"/>
    </xf>
    <xf numFmtId="0" fontId="43" fillId="0" borderId="4" xfId="0" applyFont="1" applyBorder="1" applyAlignment="1">
      <alignment horizontal="center" vertical="center" wrapText="1"/>
    </xf>
    <xf numFmtId="0" fontId="41" fillId="0" borderId="5" xfId="0" applyFont="1" applyBorder="1" applyAlignment="1">
      <alignment horizontal="center" vertical="center"/>
    </xf>
    <xf numFmtId="0" fontId="41" fillId="0" borderId="2" xfId="0" applyFont="1" applyBorder="1" applyAlignment="1">
      <alignment horizontal="center" vertical="center"/>
    </xf>
    <xf numFmtId="0" fontId="42"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0" fillId="0" borderId="0" xfId="0" applyAlignment="1">
      <alignment horizontal="left"/>
    </xf>
    <xf numFmtId="0" fontId="31" fillId="0" borderId="7" xfId="0" applyFont="1" applyBorder="1" applyAlignment="1">
      <alignment horizontal="center" vertical="center"/>
    </xf>
    <xf numFmtId="0" fontId="0" fillId="0" borderId="0" xfId="0" applyAlignment="1">
      <alignment horizontal="left" wrapText="1"/>
    </xf>
    <xf numFmtId="0" fontId="22" fillId="0" borderId="0" xfId="0" applyFont="1" applyAlignment="1">
      <alignment horizontal="left"/>
    </xf>
    <xf numFmtId="0" fontId="34" fillId="6" borderId="15" xfId="0" applyFont="1" applyFill="1" applyBorder="1" applyAlignment="1">
      <alignment horizontal="center" vertical="center" wrapText="1"/>
    </xf>
    <xf numFmtId="0" fontId="34" fillId="6" borderId="11" xfId="0" applyFont="1" applyFill="1" applyBorder="1" applyAlignment="1">
      <alignment horizontal="center" vertical="center" wrapText="1"/>
    </xf>
    <xf numFmtId="0" fontId="21" fillId="0" borderId="1" xfId="0" applyFont="1" applyBorder="1" applyAlignment="1">
      <alignment horizontal="center" vertical="center" wrapText="1"/>
    </xf>
    <xf numFmtId="0" fontId="34" fillId="6" borderId="1"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15" fillId="0" borderId="0" xfId="0" applyFont="1" applyAlignment="1">
      <alignment horizontal="left"/>
    </xf>
    <xf numFmtId="0" fontId="5" fillId="0" borderId="0" xfId="0" applyFont="1" applyAlignment="1">
      <alignment horizontal="center"/>
    </xf>
    <xf numFmtId="0" fontId="16" fillId="5" borderId="17" xfId="0" applyFont="1" applyFill="1" applyBorder="1" applyAlignment="1" applyProtection="1">
      <alignment horizontal="center" vertical="center"/>
      <protection locked="0"/>
    </xf>
    <xf numFmtId="0" fontId="24" fillId="0" borderId="7" xfId="0" applyFont="1" applyBorder="1" applyAlignment="1">
      <alignment horizont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0" fontId="28" fillId="0" borderId="18" xfId="1" applyFill="1" applyAlignment="1">
      <alignment horizontal="left" vertical="center"/>
    </xf>
    <xf numFmtId="0" fontId="5" fillId="4" borderId="0" xfId="0" applyFont="1" applyFill="1" applyAlignment="1">
      <alignment horizontal="right"/>
    </xf>
    <xf numFmtId="0" fontId="28" fillId="0" borderId="18" xfId="1" applyFill="1" applyAlignment="1">
      <alignment horizontal="left"/>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26" fillId="3" borderId="15" xfId="0" applyFont="1" applyFill="1" applyBorder="1" applyAlignment="1">
      <alignment horizontal="center" vertical="center"/>
    </xf>
    <xf numFmtId="0" fontId="26" fillId="3" borderId="13" xfId="0" applyFont="1" applyFill="1" applyBorder="1" applyAlignment="1">
      <alignment horizontal="center" vertical="center"/>
    </xf>
    <xf numFmtId="0" fontId="26" fillId="3" borderId="14" xfId="0" applyFont="1" applyFill="1" applyBorder="1" applyAlignment="1">
      <alignment horizontal="center" vertical="center"/>
    </xf>
    <xf numFmtId="0" fontId="0" fillId="0" borderId="19" xfId="0" applyBorder="1" applyAlignment="1">
      <alignment horizontal="left" vertical="center" wrapText="1"/>
    </xf>
    <xf numFmtId="0" fontId="0" fillId="0" borderId="19" xfId="0" applyBorder="1" applyAlignment="1">
      <alignment horizontal="left" vertical="top" wrapText="1"/>
    </xf>
    <xf numFmtId="0" fontId="0" fillId="0" borderId="0" xfId="0" applyAlignment="1">
      <alignment horizontal="left" vertical="top" wrapText="1"/>
    </xf>
    <xf numFmtId="0" fontId="26" fillId="3" borderId="4" xfId="0" applyFont="1" applyFill="1" applyBorder="1" applyAlignment="1">
      <alignment horizontal="center" vertical="center"/>
    </xf>
    <xf numFmtId="0" fontId="26" fillId="3" borderId="5" xfId="0" applyFont="1" applyFill="1" applyBorder="1" applyAlignment="1">
      <alignment horizontal="center" vertical="center"/>
    </xf>
    <xf numFmtId="0" fontId="26" fillId="3" borderId="2" xfId="0" applyFont="1" applyFill="1" applyBorder="1" applyAlignment="1">
      <alignment horizontal="center" vertical="center"/>
    </xf>
    <xf numFmtId="0" fontId="28" fillId="0" borderId="18" xfId="1" applyFill="1" applyAlignment="1" applyProtection="1">
      <alignment horizontal="left"/>
    </xf>
    <xf numFmtId="0" fontId="0" fillId="0" borderId="13" xfId="0" applyBorder="1" applyAlignment="1">
      <alignment horizontal="left" vertical="center" wrapText="1"/>
    </xf>
    <xf numFmtId="0" fontId="11" fillId="0" borderId="1" xfId="0" applyFont="1" applyBorder="1" applyAlignment="1">
      <alignment horizontal="center" vertical="center"/>
    </xf>
    <xf numFmtId="0" fontId="21" fillId="0" borderId="1" xfId="0" applyFont="1" applyBorder="1" applyAlignment="1">
      <alignment horizontal="center" vertical="center"/>
    </xf>
    <xf numFmtId="0" fontId="27" fillId="0" borderId="1" xfId="0" applyFont="1" applyBorder="1" applyAlignment="1">
      <alignment horizontal="center"/>
    </xf>
    <xf numFmtId="0" fontId="23" fillId="0" borderId="13" xfId="0" applyFont="1" applyBorder="1" applyAlignment="1">
      <alignment horizontal="center" vertical="center"/>
    </xf>
  </cellXfs>
  <cellStyles count="4">
    <cellStyle name="Milliers" xfId="2" builtinId="3"/>
    <cellStyle name="Monétaire" xfId="3" builtinId="4"/>
    <cellStyle name="Normal" xfId="0" builtinId="0"/>
    <cellStyle name="Titre 3" xfId="1" builtin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O32"/>
  <sheetViews>
    <sheetView view="pageLayout" zoomScaleNormal="90" zoomScaleSheetLayoutView="100" workbookViewId="0">
      <selection activeCell="H18" sqref="H18:I18"/>
    </sheetView>
  </sheetViews>
  <sheetFormatPr baseColWidth="10" defaultRowHeight="15" x14ac:dyDescent="0.25"/>
  <cols>
    <col min="1" max="1" width="8.42578125" bestFit="1" customWidth="1"/>
    <col min="2" max="2" width="3.5703125" bestFit="1" customWidth="1"/>
    <col min="3" max="3" width="3.85546875" bestFit="1" customWidth="1"/>
    <col min="4" max="4" width="3.5703125" bestFit="1" customWidth="1"/>
    <col min="5" max="5" width="24.28515625" customWidth="1"/>
    <col min="6" max="6" width="10.42578125" customWidth="1"/>
    <col min="7" max="7" width="9.5703125" customWidth="1"/>
    <col min="8" max="8" width="6.28515625" customWidth="1"/>
    <col min="9" max="9" width="9.42578125" bestFit="1" customWidth="1"/>
    <col min="10" max="10" width="17.5703125" customWidth="1"/>
    <col min="11" max="11" width="17" customWidth="1"/>
    <col min="12" max="13" width="3.42578125" customWidth="1"/>
    <col min="14" max="14" width="30.5703125" customWidth="1"/>
    <col min="15" max="15" width="21.5703125" bestFit="1" customWidth="1"/>
  </cols>
  <sheetData>
    <row r="1" spans="1:15" ht="26.25" x14ac:dyDescent="0.25">
      <c r="A1" s="122" t="s">
        <v>115</v>
      </c>
      <c r="B1" s="122"/>
      <c r="C1" s="122"/>
      <c r="D1" s="122"/>
      <c r="E1" s="122"/>
      <c r="F1" s="122"/>
      <c r="G1" s="122"/>
      <c r="H1" s="122"/>
      <c r="I1" s="122"/>
      <c r="J1" s="122"/>
      <c r="K1" s="122"/>
      <c r="L1" s="122"/>
      <c r="M1" s="122"/>
      <c r="N1" s="122"/>
      <c r="O1" s="122"/>
    </row>
    <row r="2" spans="1:15" ht="26.25" x14ac:dyDescent="0.25">
      <c r="A2" s="45"/>
      <c r="B2" s="45"/>
      <c r="C2" s="45"/>
      <c r="D2" s="45"/>
      <c r="E2" s="45"/>
      <c r="F2" s="45"/>
      <c r="G2" s="45"/>
      <c r="H2" s="45"/>
      <c r="I2" s="45"/>
      <c r="J2" s="45"/>
      <c r="K2" s="45"/>
      <c r="L2" s="45"/>
      <c r="M2" s="45"/>
      <c r="N2" s="45"/>
      <c r="O2" s="45"/>
    </row>
    <row r="4" spans="1:15" ht="15.75" thickBot="1" x14ac:dyDescent="0.3">
      <c r="A4" s="124" t="s">
        <v>75</v>
      </c>
      <c r="B4" s="124"/>
      <c r="C4" s="124"/>
      <c r="D4" s="124"/>
      <c r="E4" s="124"/>
      <c r="F4" s="124"/>
      <c r="G4" s="124"/>
      <c r="H4" s="46"/>
      <c r="I4" s="124" t="s">
        <v>74</v>
      </c>
      <c r="J4" s="124"/>
      <c r="K4" s="124"/>
      <c r="L4" s="124"/>
      <c r="M4" s="124"/>
      <c r="N4" s="124"/>
      <c r="O4" s="124"/>
    </row>
    <row r="5" spans="1:15" x14ac:dyDescent="0.25">
      <c r="A5" s="47"/>
      <c r="B5" s="47"/>
      <c r="C5" s="47"/>
      <c r="D5" s="47"/>
      <c r="E5" s="47"/>
      <c r="F5" s="47"/>
      <c r="G5" s="47"/>
      <c r="H5" s="46"/>
      <c r="I5" s="47"/>
      <c r="J5" s="47"/>
      <c r="K5" s="47"/>
      <c r="L5" s="47"/>
      <c r="M5" s="47"/>
      <c r="N5" s="47"/>
      <c r="O5" s="47"/>
    </row>
    <row r="6" spans="1:15" x14ac:dyDescent="0.25">
      <c r="A6" s="120" t="s">
        <v>0</v>
      </c>
      <c r="B6" s="120"/>
      <c r="C6" s="120"/>
      <c r="D6" s="120"/>
      <c r="E6" s="114"/>
      <c r="F6" s="114"/>
      <c r="G6" s="114"/>
      <c r="H6" s="1"/>
      <c r="I6" s="120" t="s">
        <v>1</v>
      </c>
      <c r="J6" s="120"/>
      <c r="K6" s="114"/>
      <c r="L6" s="114"/>
      <c r="M6" s="114"/>
      <c r="N6" s="2" t="s">
        <v>2</v>
      </c>
      <c r="O6" s="2"/>
    </row>
    <row r="7" spans="1:15" x14ac:dyDescent="0.25">
      <c r="A7" s="120" t="s">
        <v>3</v>
      </c>
      <c r="B7" s="120"/>
      <c r="C7" s="120"/>
      <c r="D7" s="120"/>
      <c r="E7" s="114"/>
      <c r="F7" s="114"/>
      <c r="G7" s="114"/>
      <c r="H7" s="1"/>
      <c r="I7" s="120" t="s">
        <v>24</v>
      </c>
      <c r="J7" s="120"/>
      <c r="K7" s="114"/>
      <c r="L7" s="114"/>
      <c r="M7" s="114"/>
      <c r="N7" s="2" t="s">
        <v>47</v>
      </c>
      <c r="O7" s="2"/>
    </row>
    <row r="8" spans="1:15" x14ac:dyDescent="0.25">
      <c r="A8" s="120"/>
      <c r="B8" s="120"/>
      <c r="C8" s="120"/>
      <c r="D8" s="120"/>
      <c r="E8" s="121"/>
      <c r="F8" s="121"/>
      <c r="G8" s="121"/>
      <c r="H8" s="1"/>
      <c r="I8" s="120" t="s">
        <v>4</v>
      </c>
      <c r="J8" s="120"/>
      <c r="K8" s="114"/>
      <c r="L8" s="114"/>
      <c r="M8" s="114"/>
      <c r="N8" s="2" t="s">
        <v>5</v>
      </c>
      <c r="O8" s="2"/>
    </row>
    <row r="9" spans="1:15" x14ac:dyDescent="0.25">
      <c r="A9" s="120" t="s">
        <v>6</v>
      </c>
      <c r="B9" s="120"/>
      <c r="C9" s="120"/>
      <c r="D9" s="120"/>
      <c r="E9" s="121"/>
      <c r="F9" s="121"/>
      <c r="G9" s="121"/>
      <c r="H9" s="1"/>
      <c r="I9" s="113"/>
      <c r="J9" s="113"/>
      <c r="K9" s="114"/>
      <c r="L9" s="114"/>
      <c r="M9" s="114"/>
      <c r="O9" s="2"/>
    </row>
    <row r="10" spans="1:15" x14ac:dyDescent="0.25">
      <c r="A10" s="120" t="s">
        <v>7</v>
      </c>
      <c r="B10" s="120"/>
      <c r="C10" s="120"/>
      <c r="D10" s="120"/>
      <c r="E10" s="121"/>
      <c r="F10" s="121"/>
      <c r="G10" s="121"/>
      <c r="H10" s="1"/>
      <c r="I10" s="120" t="s">
        <v>6</v>
      </c>
      <c r="J10" s="120"/>
      <c r="K10" s="114"/>
      <c r="L10" s="114"/>
      <c r="M10" s="114"/>
      <c r="N10" s="2" t="s">
        <v>5</v>
      </c>
      <c r="O10" s="2"/>
    </row>
    <row r="11" spans="1:15" x14ac:dyDescent="0.25">
      <c r="A11" s="120" t="s">
        <v>8</v>
      </c>
      <c r="B11" s="120"/>
      <c r="C11" s="120"/>
      <c r="D11" s="120"/>
      <c r="E11" s="123"/>
      <c r="F11" s="123"/>
      <c r="G11" s="123"/>
      <c r="H11" s="1"/>
      <c r="I11" s="120" t="s">
        <v>7</v>
      </c>
      <c r="J11" s="120"/>
      <c r="K11" s="114"/>
      <c r="L11" s="114"/>
      <c r="M11" s="114"/>
      <c r="N11" s="2" t="s">
        <v>5</v>
      </c>
      <c r="O11" s="2"/>
    </row>
    <row r="12" spans="1:15" x14ac:dyDescent="0.25">
      <c r="A12" s="120" t="s">
        <v>9</v>
      </c>
      <c r="B12" s="120"/>
      <c r="C12" s="120"/>
      <c r="D12" s="120"/>
      <c r="E12" s="121"/>
      <c r="F12" s="121"/>
      <c r="G12" s="121"/>
      <c r="H12" s="1"/>
    </row>
    <row r="13" spans="1:15" x14ac:dyDescent="0.25">
      <c r="A13" s="48"/>
      <c r="B13" s="48"/>
      <c r="C13" s="48"/>
      <c r="D13" s="48"/>
      <c r="E13" s="14"/>
      <c r="F13" s="14"/>
      <c r="G13" s="14"/>
      <c r="H13" s="1"/>
      <c r="I13" s="113" t="s">
        <v>93</v>
      </c>
      <c r="J13" s="113"/>
      <c r="K13" s="114"/>
      <c r="L13" s="114"/>
      <c r="M13" s="114"/>
    </row>
    <row r="14" spans="1:15" x14ac:dyDescent="0.25">
      <c r="A14" s="48"/>
      <c r="B14" s="48"/>
      <c r="C14" s="48"/>
      <c r="D14" s="48"/>
      <c r="E14" s="14"/>
      <c r="F14" s="14"/>
      <c r="G14" s="14"/>
      <c r="H14" s="1"/>
    </row>
    <row r="15" spans="1:15" x14ac:dyDescent="0.25">
      <c r="N15" s="49"/>
      <c r="O15" s="49"/>
    </row>
    <row r="16" spans="1:15" ht="15.75" thickBot="1" x14ac:dyDescent="0.3">
      <c r="A16" s="116" t="s">
        <v>112</v>
      </c>
      <c r="B16" s="116"/>
      <c r="C16" s="116"/>
      <c r="D16" s="116"/>
      <c r="E16" s="116"/>
      <c r="F16" s="116"/>
      <c r="G16" s="116"/>
      <c r="H16" s="116"/>
      <c r="I16" s="116"/>
      <c r="J16" s="116"/>
      <c r="K16" s="116"/>
      <c r="L16" s="116"/>
      <c r="M16" s="116"/>
      <c r="N16" s="116"/>
      <c r="O16" s="49"/>
    </row>
    <row r="17" spans="1:15" x14ac:dyDescent="0.25">
      <c r="K17" s="113"/>
      <c r="L17" s="113"/>
    </row>
    <row r="18" spans="1:15" ht="30" customHeight="1" x14ac:dyDescent="0.25">
      <c r="A18" s="100" t="s">
        <v>94</v>
      </c>
      <c r="B18" s="100"/>
      <c r="C18" s="100"/>
      <c r="D18" s="100"/>
      <c r="E18" s="100"/>
      <c r="F18" s="100"/>
      <c r="G18" s="100"/>
      <c r="H18" s="117"/>
      <c r="I18" s="118"/>
      <c r="J18" s="50"/>
      <c r="K18" s="115" t="s">
        <v>128</v>
      </c>
      <c r="L18" s="115"/>
      <c r="M18" s="115"/>
      <c r="N18" s="115"/>
    </row>
    <row r="19" spans="1:15" ht="30" customHeight="1" x14ac:dyDescent="0.25">
      <c r="A19" s="100" t="s">
        <v>127</v>
      </c>
      <c r="B19" s="100"/>
      <c r="C19" s="100"/>
      <c r="D19" s="100"/>
      <c r="E19" s="100"/>
      <c r="F19" s="100"/>
      <c r="G19" s="100"/>
      <c r="H19" s="119"/>
      <c r="I19" s="119"/>
      <c r="J19" s="50"/>
      <c r="K19" s="99" t="s">
        <v>91</v>
      </c>
      <c r="L19" s="99"/>
      <c r="M19" s="99"/>
      <c r="N19" s="99"/>
    </row>
    <row r="20" spans="1:15" ht="30" customHeight="1" x14ac:dyDescent="0.25">
      <c r="A20" s="100" t="s">
        <v>95</v>
      </c>
      <c r="B20" s="100"/>
      <c r="C20" s="100"/>
      <c r="D20" s="100"/>
      <c r="E20" s="100"/>
      <c r="F20" s="100"/>
      <c r="G20" s="100"/>
      <c r="H20" s="119"/>
      <c r="I20" s="119"/>
      <c r="J20" s="50"/>
      <c r="K20" s="99" t="s">
        <v>92</v>
      </c>
      <c r="L20" s="99"/>
      <c r="M20" s="99"/>
      <c r="N20" s="99"/>
    </row>
    <row r="21" spans="1:15" ht="30" customHeight="1" x14ac:dyDescent="0.25">
      <c r="A21" s="100" t="s">
        <v>96</v>
      </c>
      <c r="B21" s="100"/>
      <c r="C21" s="100"/>
      <c r="D21" s="100"/>
      <c r="E21" s="100"/>
      <c r="F21" s="100"/>
      <c r="G21" s="100"/>
      <c r="H21" s="102">
        <v>0.05</v>
      </c>
      <c r="I21" s="103"/>
      <c r="K21" s="99" t="s">
        <v>129</v>
      </c>
      <c r="L21" s="99"/>
      <c r="M21" s="99"/>
      <c r="N21" s="99"/>
    </row>
    <row r="22" spans="1:15" ht="30" customHeight="1" x14ac:dyDescent="0.25">
      <c r="A22" s="100" t="s">
        <v>121</v>
      </c>
      <c r="B22" s="100"/>
      <c r="C22" s="100"/>
      <c r="D22" s="100"/>
      <c r="E22" s="100"/>
      <c r="F22" s="100"/>
      <c r="G22" s="100"/>
      <c r="H22" s="104">
        <v>2</v>
      </c>
      <c r="I22" s="105"/>
      <c r="J22" s="51"/>
      <c r="K22" s="52"/>
      <c r="L22" s="52"/>
    </row>
    <row r="23" spans="1:15" ht="24" customHeight="1" x14ac:dyDescent="0.25">
      <c r="A23" s="106" t="s">
        <v>97</v>
      </c>
      <c r="B23" s="106"/>
      <c r="C23" s="106"/>
      <c r="D23" s="106"/>
      <c r="E23" s="106"/>
      <c r="F23" s="106"/>
      <c r="G23" s="106"/>
      <c r="H23" s="98" t="e">
        <f>IF(((H18/(H19+H20))*H21)&gt;H22,H22,((H18/(H19+H20))*H21))</f>
        <v>#DIV/0!</v>
      </c>
      <c r="I23" s="98"/>
    </row>
    <row r="24" spans="1:15" ht="30.75" customHeight="1" x14ac:dyDescent="0.25">
      <c r="A24" s="35"/>
      <c r="B24" s="35"/>
      <c r="C24" s="35"/>
      <c r="D24" s="35"/>
    </row>
    <row r="25" spans="1:15" ht="30" customHeight="1" x14ac:dyDescent="0.25">
      <c r="A25" s="108" t="s">
        <v>55</v>
      </c>
      <c r="B25" s="108"/>
      <c r="C25" s="108"/>
      <c r="D25" s="108"/>
      <c r="E25" s="108"/>
      <c r="F25" s="108" t="s">
        <v>19</v>
      </c>
      <c r="G25" s="108"/>
      <c r="H25" s="108"/>
      <c r="I25" s="108"/>
    </row>
    <row r="26" spans="1:15" ht="24.75" customHeight="1" x14ac:dyDescent="0.25">
      <c r="A26" s="112" t="s">
        <v>67</v>
      </c>
      <c r="B26" s="112"/>
      <c r="C26" s="112"/>
      <c r="D26" s="112"/>
      <c r="E26" s="112"/>
      <c r="F26" s="109" t="s">
        <v>20</v>
      </c>
      <c r="G26" s="109"/>
      <c r="H26" s="109"/>
      <c r="I26" s="109"/>
      <c r="J26" s="51"/>
    </row>
    <row r="27" spans="1:15" ht="51" customHeight="1" x14ac:dyDescent="0.25">
      <c r="A27" s="112" t="s">
        <v>68</v>
      </c>
      <c r="B27" s="112"/>
      <c r="C27" s="112"/>
      <c r="D27" s="112"/>
      <c r="E27" s="112"/>
      <c r="F27" s="109" t="s">
        <v>69</v>
      </c>
      <c r="G27" s="109"/>
      <c r="H27" s="109"/>
      <c r="I27" s="109"/>
      <c r="J27" s="51"/>
    </row>
    <row r="28" spans="1:15" ht="30.75" customHeight="1" x14ac:dyDescent="0.25">
      <c r="A28" s="112" t="s">
        <v>70</v>
      </c>
      <c r="B28" s="112"/>
      <c r="C28" s="112"/>
      <c r="D28" s="112"/>
      <c r="E28" s="112"/>
      <c r="F28" s="109" t="s">
        <v>71</v>
      </c>
      <c r="G28" s="109"/>
      <c r="H28" s="109"/>
      <c r="I28" s="109"/>
      <c r="J28" s="53"/>
      <c r="K28" s="37"/>
      <c r="L28" s="110" t="s">
        <v>98</v>
      </c>
      <c r="M28" s="111"/>
      <c r="N28" s="111"/>
      <c r="O28" s="111"/>
    </row>
    <row r="29" spans="1:15" x14ac:dyDescent="0.25">
      <c r="A29" s="54"/>
      <c r="B29" s="54"/>
      <c r="C29" s="54"/>
      <c r="D29" s="54"/>
      <c r="E29" s="54"/>
      <c r="F29" s="55"/>
      <c r="G29" s="55"/>
      <c r="H29" s="55"/>
      <c r="I29" s="55"/>
      <c r="J29" s="53"/>
    </row>
    <row r="30" spans="1:15" x14ac:dyDescent="0.25">
      <c r="A30" s="56"/>
      <c r="B30" s="56"/>
      <c r="C30" s="56"/>
      <c r="D30" s="56"/>
      <c r="E30" s="56"/>
      <c r="F30" s="57"/>
      <c r="G30" s="57"/>
      <c r="H30" s="58"/>
      <c r="I30" s="59"/>
      <c r="J30" s="26"/>
      <c r="K30" s="26"/>
      <c r="L30" s="26"/>
      <c r="M30" s="26"/>
      <c r="N30" s="26"/>
      <c r="O30" s="26"/>
    </row>
    <row r="31" spans="1:15" x14ac:dyDescent="0.25">
      <c r="A31" s="101" t="s">
        <v>72</v>
      </c>
      <c r="B31" s="101"/>
      <c r="C31" s="101"/>
      <c r="D31" s="101"/>
      <c r="E31" s="101"/>
      <c r="F31" s="101"/>
      <c r="G31" s="101"/>
      <c r="H31" s="101"/>
      <c r="I31" s="101"/>
      <c r="J31" s="101"/>
      <c r="K31" s="101"/>
      <c r="L31" s="101"/>
      <c r="M31" s="101"/>
      <c r="N31" s="101"/>
      <c r="O31" s="101"/>
    </row>
    <row r="32" spans="1:15" x14ac:dyDescent="0.25">
      <c r="A32" s="107" t="s">
        <v>73</v>
      </c>
      <c r="B32" s="101"/>
      <c r="C32" s="101"/>
      <c r="D32" s="101"/>
      <c r="E32" s="101"/>
      <c r="F32" s="101"/>
      <c r="G32" s="101"/>
      <c r="H32" s="101"/>
      <c r="I32" s="101"/>
      <c r="J32" s="101"/>
      <c r="K32" s="101"/>
      <c r="L32" s="101"/>
      <c r="M32" s="101"/>
      <c r="N32" s="101"/>
      <c r="O32" s="101"/>
    </row>
  </sheetData>
  <sheetProtection algorithmName="SHA-512" hashValue="fKiqtgSb93XAM2CuleXVGH+W3i3RVoyP0BsvuCfqXQ4OqCBkirbZQgfQItQ0jYTGGOeP7udF6GkJjTgIj4rknA==" saltValue="gK/LMDKFl2H44VdQ/WFy+g==" spinCount="100000" sheet="1" selectLockedCells="1"/>
  <protectedRanges>
    <protectedRange sqref="K6:M11 K13:M13" name="Plage2"/>
    <protectedRange sqref="E6:G14" name="Plage1"/>
  </protectedRanges>
  <mergeCells count="60">
    <mergeCell ref="A1:O1"/>
    <mergeCell ref="K17:L17"/>
    <mergeCell ref="A10:D10"/>
    <mergeCell ref="E10:G10"/>
    <mergeCell ref="I10:J10"/>
    <mergeCell ref="K10:M10"/>
    <mergeCell ref="A11:D11"/>
    <mergeCell ref="E11:G11"/>
    <mergeCell ref="I11:J11"/>
    <mergeCell ref="K11:M11"/>
    <mergeCell ref="A8:D8"/>
    <mergeCell ref="A4:G4"/>
    <mergeCell ref="I4:O4"/>
    <mergeCell ref="A12:D12"/>
    <mergeCell ref="E12:G12"/>
    <mergeCell ref="E8:G8"/>
    <mergeCell ref="K8:M8"/>
    <mergeCell ref="A9:D9"/>
    <mergeCell ref="E9:G9"/>
    <mergeCell ref="I8:J8"/>
    <mergeCell ref="K9:M9"/>
    <mergeCell ref="I9:J9"/>
    <mergeCell ref="A6:D6"/>
    <mergeCell ref="E6:G6"/>
    <mergeCell ref="I6:J6"/>
    <mergeCell ref="K6:M6"/>
    <mergeCell ref="A7:D7"/>
    <mergeCell ref="E7:G7"/>
    <mergeCell ref="I7:J7"/>
    <mergeCell ref="K7:M7"/>
    <mergeCell ref="I13:J13"/>
    <mergeCell ref="K13:M13"/>
    <mergeCell ref="K18:N18"/>
    <mergeCell ref="K19:N19"/>
    <mergeCell ref="K20:N20"/>
    <mergeCell ref="A16:N16"/>
    <mergeCell ref="H18:I18"/>
    <mergeCell ref="H19:I19"/>
    <mergeCell ref="H20:I20"/>
    <mergeCell ref="A18:G18"/>
    <mergeCell ref="A19:G19"/>
    <mergeCell ref="A20:G20"/>
    <mergeCell ref="A32:O32"/>
    <mergeCell ref="F25:I25"/>
    <mergeCell ref="F26:I26"/>
    <mergeCell ref="F27:I27"/>
    <mergeCell ref="F28:I28"/>
    <mergeCell ref="L28:O28"/>
    <mergeCell ref="A28:E28"/>
    <mergeCell ref="A27:E27"/>
    <mergeCell ref="A26:E26"/>
    <mergeCell ref="A25:E25"/>
    <mergeCell ref="H23:I23"/>
    <mergeCell ref="K21:N21"/>
    <mergeCell ref="A21:G21"/>
    <mergeCell ref="A22:G22"/>
    <mergeCell ref="A31:O31"/>
    <mergeCell ref="H21:I21"/>
    <mergeCell ref="H22:I22"/>
    <mergeCell ref="A23:G23"/>
  </mergeCells>
  <pageMargins left="0.7" right="0.7" top="0.75" bottom="0.75" header="0.3" footer="0.3"/>
  <pageSetup paperSize="9" scale="7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39997558519241921"/>
    <pageSetUpPr fitToPage="1"/>
  </sheetPr>
  <dimension ref="A1:J63"/>
  <sheetViews>
    <sheetView view="pageLayout" zoomScaleNormal="100" workbookViewId="0">
      <selection activeCell="G18" sqref="G18"/>
    </sheetView>
  </sheetViews>
  <sheetFormatPr baseColWidth="10" defaultRowHeight="15" x14ac:dyDescent="0.25"/>
  <cols>
    <col min="1" max="1" width="11.28515625" customWidth="1"/>
    <col min="2" max="2" width="3.5703125" bestFit="1" customWidth="1"/>
    <col min="3" max="3" width="3.85546875" bestFit="1" customWidth="1"/>
    <col min="4" max="4" width="3.5703125" bestFit="1" customWidth="1"/>
    <col min="5" max="6" width="16.42578125" customWidth="1"/>
    <col min="7" max="8" width="21.7109375" customWidth="1"/>
    <col min="9" max="9" width="16" customWidth="1"/>
    <col min="10" max="10" width="22.7109375" customWidth="1"/>
  </cols>
  <sheetData>
    <row r="1" spans="1:10" ht="21" x14ac:dyDescent="0.25">
      <c r="A1" s="143" t="s">
        <v>113</v>
      </c>
      <c r="B1" s="143"/>
      <c r="C1" s="143"/>
      <c r="D1" s="143"/>
      <c r="E1" s="143"/>
      <c r="F1" s="143"/>
      <c r="G1" s="143"/>
      <c r="H1" s="143"/>
      <c r="I1" s="143"/>
      <c r="J1" s="143"/>
    </row>
    <row r="2" spans="1:10" ht="21" x14ac:dyDescent="0.25">
      <c r="A2" s="60"/>
      <c r="B2" s="60"/>
      <c r="C2" s="60"/>
      <c r="D2" s="60"/>
      <c r="E2" s="60"/>
      <c r="F2" s="60"/>
      <c r="G2" s="60"/>
      <c r="H2" s="60"/>
      <c r="I2" s="60"/>
    </row>
    <row r="3" spans="1:10" ht="15.75" x14ac:dyDescent="0.25">
      <c r="A3" s="126" t="s">
        <v>50</v>
      </c>
      <c r="B3" s="126"/>
      <c r="C3" s="126"/>
      <c r="D3" s="126"/>
      <c r="E3" s="77">
        <f>Renseignements!E6</f>
        <v>0</v>
      </c>
      <c r="F3" s="3"/>
      <c r="G3" s="3"/>
      <c r="H3" s="6" t="s">
        <v>51</v>
      </c>
      <c r="I3" s="61" t="s">
        <v>40</v>
      </c>
    </row>
    <row r="4" spans="1:10" ht="15.75" x14ac:dyDescent="0.25">
      <c r="A4" s="126" t="s">
        <v>24</v>
      </c>
      <c r="B4" s="126"/>
      <c r="C4" s="126"/>
      <c r="D4" s="126"/>
      <c r="E4" s="77">
        <f>Renseignements!K7</f>
        <v>0</v>
      </c>
      <c r="F4" s="15"/>
      <c r="G4" s="15"/>
      <c r="H4" s="6" t="s">
        <v>33</v>
      </c>
      <c r="I4" s="62">
        <f>Renseignements!K13</f>
        <v>0</v>
      </c>
      <c r="J4" s="15"/>
    </row>
    <row r="5" spans="1:10" ht="15.75" x14ac:dyDescent="0.25">
      <c r="A5" s="126"/>
      <c r="B5" s="126"/>
      <c r="C5" s="126"/>
      <c r="D5" s="126"/>
      <c r="E5" s="77"/>
      <c r="F5" s="15"/>
      <c r="G5" s="15"/>
      <c r="H5" s="63" t="s">
        <v>102</v>
      </c>
      <c r="I5" s="64">
        <v>0.05</v>
      </c>
    </row>
    <row r="6" spans="1:10" ht="15.75" x14ac:dyDescent="0.25">
      <c r="A6" s="126"/>
      <c r="B6" s="126"/>
      <c r="C6" s="126"/>
      <c r="D6" s="126"/>
      <c r="E6" s="127"/>
      <c r="F6" s="127"/>
      <c r="G6" s="127"/>
      <c r="H6" s="6" t="s">
        <v>101</v>
      </c>
      <c r="I6" s="65">
        <f>Renseignements!H22</f>
        <v>2</v>
      </c>
    </row>
    <row r="7" spans="1:10" x14ac:dyDescent="0.25">
      <c r="A7" s="47"/>
      <c r="B7" s="47"/>
      <c r="C7" s="47"/>
      <c r="D7" s="47"/>
      <c r="E7" s="14"/>
      <c r="F7" s="14"/>
      <c r="G7" s="14"/>
      <c r="H7" s="1"/>
    </row>
    <row r="8" spans="1:10" x14ac:dyDescent="0.25">
      <c r="A8" s="37"/>
      <c r="B8" s="111" t="s">
        <v>10</v>
      </c>
      <c r="C8" s="111"/>
      <c r="D8" s="111"/>
      <c r="E8" s="111"/>
      <c r="F8" s="66"/>
    </row>
    <row r="9" spans="1:10" ht="15" customHeight="1" x14ac:dyDescent="0.25">
      <c r="G9" s="67"/>
      <c r="H9" s="67"/>
    </row>
    <row r="10" spans="1:10" ht="23.25" customHeight="1" x14ac:dyDescent="0.25">
      <c r="A10" s="128" t="s">
        <v>11</v>
      </c>
      <c r="B10" s="128"/>
      <c r="C10" s="128"/>
      <c r="D10" s="128"/>
      <c r="E10" s="151" t="s">
        <v>99</v>
      </c>
      <c r="F10" s="150" t="s">
        <v>12</v>
      </c>
      <c r="G10" s="152" t="s">
        <v>104</v>
      </c>
      <c r="H10" s="146" t="s">
        <v>106</v>
      </c>
      <c r="I10" s="148" t="s">
        <v>100</v>
      </c>
      <c r="J10" s="149" t="s">
        <v>109</v>
      </c>
    </row>
    <row r="11" spans="1:10" ht="30" customHeight="1" x14ac:dyDescent="0.25">
      <c r="A11" s="128"/>
      <c r="B11" s="128"/>
      <c r="C11" s="128"/>
      <c r="D11" s="128"/>
      <c r="E11" s="108"/>
      <c r="F11" s="150"/>
      <c r="G11" s="153"/>
      <c r="H11" s="147"/>
      <c r="I11" s="148"/>
      <c r="J11" s="149"/>
    </row>
    <row r="12" spans="1:10" ht="15" customHeight="1" x14ac:dyDescent="0.25">
      <c r="A12" s="128"/>
      <c r="B12" s="128"/>
      <c r="C12" s="128"/>
      <c r="D12" s="128"/>
      <c r="E12" s="108"/>
      <c r="F12" s="68" t="s">
        <v>14</v>
      </c>
      <c r="G12" s="69" t="s">
        <v>15</v>
      </c>
      <c r="H12" s="69" t="s">
        <v>16</v>
      </c>
      <c r="I12" s="82" t="s">
        <v>125</v>
      </c>
      <c r="J12" s="69" t="s">
        <v>124</v>
      </c>
    </row>
    <row r="13" spans="1:10" ht="15" customHeight="1" x14ac:dyDescent="0.25">
      <c r="A13" s="139" t="s">
        <v>122</v>
      </c>
      <c r="B13" s="140"/>
      <c r="C13" s="140"/>
      <c r="D13" s="141"/>
      <c r="E13" s="95">
        <v>50</v>
      </c>
      <c r="F13" s="68">
        <v>2</v>
      </c>
      <c r="G13" s="97">
        <v>0</v>
      </c>
      <c r="H13" s="69">
        <v>2</v>
      </c>
      <c r="I13" s="82">
        <v>1.25</v>
      </c>
      <c r="J13" s="96">
        <v>2.5</v>
      </c>
    </row>
    <row r="14" spans="1:10" ht="15" customHeight="1" x14ac:dyDescent="0.25">
      <c r="A14" s="139" t="s">
        <v>123</v>
      </c>
      <c r="B14" s="140"/>
      <c r="C14" s="140"/>
      <c r="D14" s="141"/>
      <c r="E14" s="95">
        <v>50</v>
      </c>
      <c r="F14" s="68">
        <v>3</v>
      </c>
      <c r="G14" s="97">
        <v>1</v>
      </c>
      <c r="H14" s="69">
        <v>2</v>
      </c>
      <c r="I14" s="82">
        <v>0.83</v>
      </c>
      <c r="J14" s="96">
        <v>1.67</v>
      </c>
    </row>
    <row r="15" spans="1:10" ht="35.25" customHeight="1" x14ac:dyDescent="0.25">
      <c r="A15" s="136" t="s">
        <v>126</v>
      </c>
      <c r="B15" s="137"/>
      <c r="C15" s="137"/>
      <c r="D15" s="137"/>
      <c r="E15" s="137"/>
      <c r="F15" s="137"/>
      <c r="G15" s="137"/>
      <c r="H15" s="137"/>
      <c r="I15" s="137"/>
      <c r="J15" s="138"/>
    </row>
    <row r="16" spans="1:10" x14ac:dyDescent="0.25">
      <c r="A16" s="70" t="s">
        <v>17</v>
      </c>
      <c r="B16" s="71">
        <v>1</v>
      </c>
      <c r="C16" s="71" t="s">
        <v>18</v>
      </c>
      <c r="D16" s="72">
        <v>2</v>
      </c>
      <c r="E16" s="36"/>
      <c r="F16" s="73">
        <f>G16+H16</f>
        <v>0</v>
      </c>
      <c r="G16" s="36"/>
      <c r="H16" s="36"/>
      <c r="I16" s="83" t="e">
        <f t="shared" ref="I16:I46" si="0">IF(((E16/(G16+H16))*$I$5)&gt;$I$6,$I$6,((E16/(G16+H16))*$I$5))</f>
        <v>#DIV/0!</v>
      </c>
      <c r="J16" s="81" t="e">
        <f>I16*H16</f>
        <v>#DIV/0!</v>
      </c>
    </row>
    <row r="17" spans="1:10" ht="15" customHeight="1" x14ac:dyDescent="0.25">
      <c r="A17" s="70" t="s">
        <v>17</v>
      </c>
      <c r="B17" s="71">
        <v>2</v>
      </c>
      <c r="C17" s="71" t="s">
        <v>18</v>
      </c>
      <c r="D17" s="72">
        <v>3</v>
      </c>
      <c r="E17" s="36"/>
      <c r="F17" s="73">
        <f t="shared" ref="F17:F46" si="1">H17+G17</f>
        <v>0</v>
      </c>
      <c r="G17" s="36"/>
      <c r="H17" s="36"/>
      <c r="I17" s="83" t="e">
        <f t="shared" si="0"/>
        <v>#DIV/0!</v>
      </c>
      <c r="J17" s="81" t="e">
        <f t="shared" ref="J17:J46" si="2">I17*H17</f>
        <v>#DIV/0!</v>
      </c>
    </row>
    <row r="18" spans="1:10" x14ac:dyDescent="0.25">
      <c r="A18" s="70" t="s">
        <v>17</v>
      </c>
      <c r="B18" s="71">
        <v>3</v>
      </c>
      <c r="C18" s="71" t="s">
        <v>18</v>
      </c>
      <c r="D18" s="72">
        <v>4</v>
      </c>
      <c r="E18" s="36"/>
      <c r="F18" s="73">
        <f t="shared" si="1"/>
        <v>0</v>
      </c>
      <c r="G18" s="36"/>
      <c r="H18" s="36"/>
      <c r="I18" s="83" t="e">
        <f t="shared" si="0"/>
        <v>#DIV/0!</v>
      </c>
      <c r="J18" s="81" t="e">
        <f t="shared" si="2"/>
        <v>#DIV/0!</v>
      </c>
    </row>
    <row r="19" spans="1:10" ht="15" customHeight="1" x14ac:dyDescent="0.25">
      <c r="A19" s="70" t="s">
        <v>17</v>
      </c>
      <c r="B19" s="71">
        <v>4</v>
      </c>
      <c r="C19" s="71" t="s">
        <v>18</v>
      </c>
      <c r="D19" s="72">
        <v>5</v>
      </c>
      <c r="E19" s="36"/>
      <c r="F19" s="73">
        <f t="shared" si="1"/>
        <v>0</v>
      </c>
      <c r="G19" s="36"/>
      <c r="H19" s="36"/>
      <c r="I19" s="83" t="e">
        <f t="shared" si="0"/>
        <v>#DIV/0!</v>
      </c>
      <c r="J19" s="81" t="e">
        <f t="shared" si="2"/>
        <v>#DIV/0!</v>
      </c>
    </row>
    <row r="20" spans="1:10" ht="15" customHeight="1" x14ac:dyDescent="0.25">
      <c r="A20" s="70" t="s">
        <v>17</v>
      </c>
      <c r="B20" s="71">
        <v>5</v>
      </c>
      <c r="C20" s="71" t="s">
        <v>18</v>
      </c>
      <c r="D20" s="72">
        <v>6</v>
      </c>
      <c r="E20" s="36"/>
      <c r="F20" s="73">
        <f t="shared" si="1"/>
        <v>0</v>
      </c>
      <c r="G20" s="36"/>
      <c r="H20" s="36"/>
      <c r="I20" s="83" t="e">
        <f t="shared" si="0"/>
        <v>#DIV/0!</v>
      </c>
      <c r="J20" s="81" t="e">
        <f t="shared" si="2"/>
        <v>#DIV/0!</v>
      </c>
    </row>
    <row r="21" spans="1:10" ht="15" customHeight="1" x14ac:dyDescent="0.25">
      <c r="A21" s="70" t="s">
        <v>17</v>
      </c>
      <c r="B21" s="71">
        <v>6</v>
      </c>
      <c r="C21" s="71" t="s">
        <v>18</v>
      </c>
      <c r="D21" s="72">
        <v>7</v>
      </c>
      <c r="E21" s="36"/>
      <c r="F21" s="73">
        <f t="shared" si="1"/>
        <v>0</v>
      </c>
      <c r="G21" s="36"/>
      <c r="H21" s="36"/>
      <c r="I21" s="83" t="e">
        <f t="shared" si="0"/>
        <v>#DIV/0!</v>
      </c>
      <c r="J21" s="81" t="e">
        <f t="shared" si="2"/>
        <v>#DIV/0!</v>
      </c>
    </row>
    <row r="22" spans="1:10" ht="15" customHeight="1" x14ac:dyDescent="0.25">
      <c r="A22" s="70" t="s">
        <v>17</v>
      </c>
      <c r="B22" s="71">
        <v>7</v>
      </c>
      <c r="C22" s="71" t="s">
        <v>18</v>
      </c>
      <c r="D22" s="72">
        <v>8</v>
      </c>
      <c r="E22" s="36"/>
      <c r="F22" s="73">
        <f t="shared" si="1"/>
        <v>0</v>
      </c>
      <c r="G22" s="36"/>
      <c r="H22" s="36"/>
      <c r="I22" s="83" t="e">
        <f t="shared" si="0"/>
        <v>#DIV/0!</v>
      </c>
      <c r="J22" s="81" t="e">
        <f t="shared" si="2"/>
        <v>#DIV/0!</v>
      </c>
    </row>
    <row r="23" spans="1:10" x14ac:dyDescent="0.25">
      <c r="A23" s="70" t="s">
        <v>17</v>
      </c>
      <c r="B23" s="71">
        <v>8</v>
      </c>
      <c r="C23" s="71" t="s">
        <v>18</v>
      </c>
      <c r="D23" s="72">
        <v>9</v>
      </c>
      <c r="E23" s="36"/>
      <c r="F23" s="73">
        <f t="shared" si="1"/>
        <v>0</v>
      </c>
      <c r="G23" s="36"/>
      <c r="H23" s="36"/>
      <c r="I23" s="83" t="e">
        <f t="shared" si="0"/>
        <v>#DIV/0!</v>
      </c>
      <c r="J23" s="81" t="e">
        <f t="shared" si="2"/>
        <v>#DIV/0!</v>
      </c>
    </row>
    <row r="24" spans="1:10" x14ac:dyDescent="0.25">
      <c r="A24" s="70" t="s">
        <v>17</v>
      </c>
      <c r="B24" s="71">
        <v>9</v>
      </c>
      <c r="C24" s="71" t="s">
        <v>18</v>
      </c>
      <c r="D24" s="72">
        <v>10</v>
      </c>
      <c r="E24" s="36"/>
      <c r="F24" s="73">
        <f t="shared" si="1"/>
        <v>0</v>
      </c>
      <c r="G24" s="36"/>
      <c r="H24" s="36"/>
      <c r="I24" s="83" t="e">
        <f t="shared" si="0"/>
        <v>#DIV/0!</v>
      </c>
      <c r="J24" s="81" t="e">
        <f t="shared" si="2"/>
        <v>#DIV/0!</v>
      </c>
    </row>
    <row r="25" spans="1:10" x14ac:dyDescent="0.25">
      <c r="A25" s="70" t="s">
        <v>17</v>
      </c>
      <c r="B25" s="71">
        <v>10</v>
      </c>
      <c r="C25" s="71" t="s">
        <v>18</v>
      </c>
      <c r="D25" s="72">
        <v>11</v>
      </c>
      <c r="E25" s="36"/>
      <c r="F25" s="73">
        <f t="shared" si="1"/>
        <v>0</v>
      </c>
      <c r="G25" s="36"/>
      <c r="H25" s="36"/>
      <c r="I25" s="83" t="e">
        <f t="shared" si="0"/>
        <v>#DIV/0!</v>
      </c>
      <c r="J25" s="81" t="e">
        <f t="shared" si="2"/>
        <v>#DIV/0!</v>
      </c>
    </row>
    <row r="26" spans="1:10" x14ac:dyDescent="0.25">
      <c r="A26" s="70" t="s">
        <v>17</v>
      </c>
      <c r="B26" s="71">
        <v>11</v>
      </c>
      <c r="C26" s="71" t="s">
        <v>18</v>
      </c>
      <c r="D26" s="72">
        <v>12</v>
      </c>
      <c r="E26" s="36"/>
      <c r="F26" s="73">
        <f t="shared" si="1"/>
        <v>0</v>
      </c>
      <c r="G26" s="36"/>
      <c r="H26" s="36"/>
      <c r="I26" s="83" t="e">
        <f t="shared" si="0"/>
        <v>#DIV/0!</v>
      </c>
      <c r="J26" s="81" t="e">
        <f t="shared" si="2"/>
        <v>#DIV/0!</v>
      </c>
    </row>
    <row r="27" spans="1:10" x14ac:dyDescent="0.25">
      <c r="A27" s="70" t="s">
        <v>17</v>
      </c>
      <c r="B27" s="71">
        <v>12</v>
      </c>
      <c r="C27" s="71" t="s">
        <v>18</v>
      </c>
      <c r="D27" s="72">
        <v>13</v>
      </c>
      <c r="E27" s="36"/>
      <c r="F27" s="73">
        <f t="shared" si="1"/>
        <v>0</v>
      </c>
      <c r="G27" s="36"/>
      <c r="H27" s="36"/>
      <c r="I27" s="83" t="e">
        <f t="shared" si="0"/>
        <v>#DIV/0!</v>
      </c>
      <c r="J27" s="81" t="e">
        <f t="shared" si="2"/>
        <v>#DIV/0!</v>
      </c>
    </row>
    <row r="28" spans="1:10" x14ac:dyDescent="0.25">
      <c r="A28" s="70" t="s">
        <v>17</v>
      </c>
      <c r="B28" s="71">
        <v>13</v>
      </c>
      <c r="C28" s="71" t="s">
        <v>18</v>
      </c>
      <c r="D28" s="72">
        <v>14</v>
      </c>
      <c r="E28" s="36"/>
      <c r="F28" s="73">
        <f t="shared" si="1"/>
        <v>0</v>
      </c>
      <c r="G28" s="36"/>
      <c r="H28" s="36"/>
      <c r="I28" s="83" t="e">
        <f t="shared" si="0"/>
        <v>#DIV/0!</v>
      </c>
      <c r="J28" s="81" t="e">
        <f t="shared" si="2"/>
        <v>#DIV/0!</v>
      </c>
    </row>
    <row r="29" spans="1:10" x14ac:dyDescent="0.25">
      <c r="A29" s="70" t="s">
        <v>17</v>
      </c>
      <c r="B29" s="71">
        <v>14</v>
      </c>
      <c r="C29" s="71" t="s">
        <v>18</v>
      </c>
      <c r="D29" s="72">
        <v>15</v>
      </c>
      <c r="E29" s="36"/>
      <c r="F29" s="73">
        <f t="shared" si="1"/>
        <v>0</v>
      </c>
      <c r="G29" s="36"/>
      <c r="H29" s="36"/>
      <c r="I29" s="83" t="e">
        <f t="shared" si="0"/>
        <v>#DIV/0!</v>
      </c>
      <c r="J29" s="81" t="e">
        <f t="shared" si="2"/>
        <v>#DIV/0!</v>
      </c>
    </row>
    <row r="30" spans="1:10" ht="15" customHeight="1" x14ac:dyDescent="0.25">
      <c r="A30" s="70" t="s">
        <v>17</v>
      </c>
      <c r="B30" s="71">
        <v>15</v>
      </c>
      <c r="C30" s="71" t="s">
        <v>18</v>
      </c>
      <c r="D30" s="72">
        <v>16</v>
      </c>
      <c r="E30" s="36"/>
      <c r="F30" s="73">
        <f t="shared" si="1"/>
        <v>0</v>
      </c>
      <c r="G30" s="36"/>
      <c r="H30" s="36"/>
      <c r="I30" s="83" t="e">
        <f t="shared" si="0"/>
        <v>#DIV/0!</v>
      </c>
      <c r="J30" s="81" t="e">
        <f t="shared" si="2"/>
        <v>#DIV/0!</v>
      </c>
    </row>
    <row r="31" spans="1:10" x14ac:dyDescent="0.25">
      <c r="A31" s="70" t="s">
        <v>17</v>
      </c>
      <c r="B31" s="71">
        <v>16</v>
      </c>
      <c r="C31" s="71" t="s">
        <v>18</v>
      </c>
      <c r="D31" s="72">
        <v>17</v>
      </c>
      <c r="E31" s="36"/>
      <c r="F31" s="73">
        <f t="shared" si="1"/>
        <v>0</v>
      </c>
      <c r="G31" s="36"/>
      <c r="H31" s="36"/>
      <c r="I31" s="83" t="e">
        <f t="shared" si="0"/>
        <v>#DIV/0!</v>
      </c>
      <c r="J31" s="81" t="e">
        <f t="shared" si="2"/>
        <v>#DIV/0!</v>
      </c>
    </row>
    <row r="32" spans="1:10" x14ac:dyDescent="0.25">
      <c r="A32" s="70" t="s">
        <v>17</v>
      </c>
      <c r="B32" s="71">
        <v>17</v>
      </c>
      <c r="C32" s="71" t="s">
        <v>18</v>
      </c>
      <c r="D32" s="72">
        <v>18</v>
      </c>
      <c r="E32" s="36"/>
      <c r="F32" s="73">
        <f t="shared" si="1"/>
        <v>0</v>
      </c>
      <c r="G32" s="36"/>
      <c r="H32" s="36"/>
      <c r="I32" s="83" t="e">
        <f t="shared" si="0"/>
        <v>#DIV/0!</v>
      </c>
      <c r="J32" s="81" t="e">
        <f t="shared" si="2"/>
        <v>#DIV/0!</v>
      </c>
    </row>
    <row r="33" spans="1:10" x14ac:dyDescent="0.25">
      <c r="A33" s="70" t="s">
        <v>17</v>
      </c>
      <c r="B33" s="71">
        <v>18</v>
      </c>
      <c r="C33" s="71" t="s">
        <v>18</v>
      </c>
      <c r="D33" s="72">
        <v>19</v>
      </c>
      <c r="E33" s="36"/>
      <c r="F33" s="73">
        <f t="shared" si="1"/>
        <v>0</v>
      </c>
      <c r="G33" s="36"/>
      <c r="H33" s="36"/>
      <c r="I33" s="83" t="e">
        <f t="shared" si="0"/>
        <v>#DIV/0!</v>
      </c>
      <c r="J33" s="81" t="e">
        <f t="shared" si="2"/>
        <v>#DIV/0!</v>
      </c>
    </row>
    <row r="34" spans="1:10" ht="15" customHeight="1" x14ac:dyDescent="0.25">
      <c r="A34" s="70" t="s">
        <v>17</v>
      </c>
      <c r="B34" s="71">
        <v>19</v>
      </c>
      <c r="C34" s="71" t="s">
        <v>18</v>
      </c>
      <c r="D34" s="72">
        <v>20</v>
      </c>
      <c r="E34" s="36"/>
      <c r="F34" s="73">
        <f t="shared" si="1"/>
        <v>0</v>
      </c>
      <c r="G34" s="36"/>
      <c r="H34" s="36"/>
      <c r="I34" s="83" t="e">
        <f t="shared" si="0"/>
        <v>#DIV/0!</v>
      </c>
      <c r="J34" s="81" t="e">
        <f t="shared" si="2"/>
        <v>#DIV/0!</v>
      </c>
    </row>
    <row r="35" spans="1:10" ht="15" customHeight="1" x14ac:dyDescent="0.25">
      <c r="A35" s="70" t="s">
        <v>17</v>
      </c>
      <c r="B35" s="71">
        <v>20</v>
      </c>
      <c r="C35" s="71" t="s">
        <v>18</v>
      </c>
      <c r="D35" s="72">
        <v>21</v>
      </c>
      <c r="E35" s="36"/>
      <c r="F35" s="73">
        <f t="shared" si="1"/>
        <v>0</v>
      </c>
      <c r="G35" s="36"/>
      <c r="H35" s="36"/>
      <c r="I35" s="83" t="e">
        <f t="shared" si="0"/>
        <v>#DIV/0!</v>
      </c>
      <c r="J35" s="81" t="e">
        <f t="shared" si="2"/>
        <v>#DIV/0!</v>
      </c>
    </row>
    <row r="36" spans="1:10" ht="15" customHeight="1" x14ac:dyDescent="0.25">
      <c r="A36" s="70" t="s">
        <v>17</v>
      </c>
      <c r="B36" s="71">
        <v>21</v>
      </c>
      <c r="C36" s="71" t="s">
        <v>18</v>
      </c>
      <c r="D36" s="72">
        <v>22</v>
      </c>
      <c r="E36" s="36"/>
      <c r="F36" s="73">
        <f t="shared" si="1"/>
        <v>0</v>
      </c>
      <c r="G36" s="36"/>
      <c r="H36" s="36"/>
      <c r="I36" s="83" t="e">
        <f t="shared" si="0"/>
        <v>#DIV/0!</v>
      </c>
      <c r="J36" s="81" t="e">
        <f t="shared" si="2"/>
        <v>#DIV/0!</v>
      </c>
    </row>
    <row r="37" spans="1:10" ht="15" customHeight="1" x14ac:dyDescent="0.25">
      <c r="A37" s="70" t="s">
        <v>17</v>
      </c>
      <c r="B37" s="71">
        <v>22</v>
      </c>
      <c r="C37" s="71" t="s">
        <v>18</v>
      </c>
      <c r="D37" s="72">
        <v>23</v>
      </c>
      <c r="E37" s="36"/>
      <c r="F37" s="73">
        <f t="shared" si="1"/>
        <v>0</v>
      </c>
      <c r="G37" s="36"/>
      <c r="H37" s="36"/>
      <c r="I37" s="83" t="e">
        <f t="shared" si="0"/>
        <v>#DIV/0!</v>
      </c>
      <c r="J37" s="81" t="e">
        <f t="shared" si="2"/>
        <v>#DIV/0!</v>
      </c>
    </row>
    <row r="38" spans="1:10" x14ac:dyDescent="0.25">
      <c r="A38" s="70" t="s">
        <v>17</v>
      </c>
      <c r="B38" s="71">
        <v>23</v>
      </c>
      <c r="C38" s="71" t="s">
        <v>18</v>
      </c>
      <c r="D38" s="72">
        <v>24</v>
      </c>
      <c r="E38" s="36"/>
      <c r="F38" s="73">
        <f t="shared" si="1"/>
        <v>0</v>
      </c>
      <c r="G38" s="36"/>
      <c r="H38" s="36"/>
      <c r="I38" s="83" t="e">
        <f t="shared" si="0"/>
        <v>#DIV/0!</v>
      </c>
      <c r="J38" s="81" t="e">
        <f t="shared" si="2"/>
        <v>#DIV/0!</v>
      </c>
    </row>
    <row r="39" spans="1:10" ht="15" customHeight="1" x14ac:dyDescent="0.25">
      <c r="A39" s="70" t="s">
        <v>17</v>
      </c>
      <c r="B39" s="71">
        <v>24</v>
      </c>
      <c r="C39" s="71" t="s">
        <v>18</v>
      </c>
      <c r="D39" s="72">
        <v>25</v>
      </c>
      <c r="E39" s="36"/>
      <c r="F39" s="73">
        <f t="shared" si="1"/>
        <v>0</v>
      </c>
      <c r="G39" s="36"/>
      <c r="H39" s="36"/>
      <c r="I39" s="83" t="e">
        <f t="shared" si="0"/>
        <v>#DIV/0!</v>
      </c>
      <c r="J39" s="81" t="e">
        <f t="shared" si="2"/>
        <v>#DIV/0!</v>
      </c>
    </row>
    <row r="40" spans="1:10" x14ac:dyDescent="0.25">
      <c r="A40" s="70" t="s">
        <v>17</v>
      </c>
      <c r="B40" s="71">
        <v>25</v>
      </c>
      <c r="C40" s="71" t="s">
        <v>18</v>
      </c>
      <c r="D40" s="72">
        <v>26</v>
      </c>
      <c r="E40" s="36"/>
      <c r="F40" s="73">
        <f t="shared" si="1"/>
        <v>0</v>
      </c>
      <c r="G40" s="36"/>
      <c r="H40" s="36"/>
      <c r="I40" s="83" t="e">
        <f t="shared" si="0"/>
        <v>#DIV/0!</v>
      </c>
      <c r="J40" s="81" t="e">
        <f t="shared" si="2"/>
        <v>#DIV/0!</v>
      </c>
    </row>
    <row r="41" spans="1:10" x14ac:dyDescent="0.25">
      <c r="A41" s="70" t="s">
        <v>17</v>
      </c>
      <c r="B41" s="71">
        <v>26</v>
      </c>
      <c r="C41" s="71" t="s">
        <v>18</v>
      </c>
      <c r="D41" s="72">
        <v>27</v>
      </c>
      <c r="E41" s="36"/>
      <c r="F41" s="73">
        <f t="shared" si="1"/>
        <v>0</v>
      </c>
      <c r="G41" s="36"/>
      <c r="H41" s="36"/>
      <c r="I41" s="83" t="e">
        <f t="shared" si="0"/>
        <v>#DIV/0!</v>
      </c>
      <c r="J41" s="81" t="e">
        <f t="shared" si="2"/>
        <v>#DIV/0!</v>
      </c>
    </row>
    <row r="42" spans="1:10" x14ac:dyDescent="0.25">
      <c r="A42" s="70" t="s">
        <v>17</v>
      </c>
      <c r="B42" s="71">
        <v>27</v>
      </c>
      <c r="C42" s="71" t="s">
        <v>18</v>
      </c>
      <c r="D42" s="72">
        <v>28</v>
      </c>
      <c r="E42" s="36"/>
      <c r="F42" s="73">
        <f t="shared" si="1"/>
        <v>0</v>
      </c>
      <c r="G42" s="36"/>
      <c r="H42" s="36"/>
      <c r="I42" s="83" t="e">
        <f t="shared" si="0"/>
        <v>#DIV/0!</v>
      </c>
      <c r="J42" s="81" t="e">
        <f t="shared" si="2"/>
        <v>#DIV/0!</v>
      </c>
    </row>
    <row r="43" spans="1:10" x14ac:dyDescent="0.25">
      <c r="A43" s="70" t="s">
        <v>17</v>
      </c>
      <c r="B43" s="71">
        <v>28</v>
      </c>
      <c r="C43" s="71" t="s">
        <v>18</v>
      </c>
      <c r="D43" s="72">
        <v>29</v>
      </c>
      <c r="E43" s="36"/>
      <c r="F43" s="73">
        <f t="shared" si="1"/>
        <v>0</v>
      </c>
      <c r="G43" s="36"/>
      <c r="H43" s="36"/>
      <c r="I43" s="83" t="e">
        <f t="shared" si="0"/>
        <v>#DIV/0!</v>
      </c>
      <c r="J43" s="81" t="e">
        <f t="shared" si="2"/>
        <v>#DIV/0!</v>
      </c>
    </row>
    <row r="44" spans="1:10" x14ac:dyDescent="0.25">
      <c r="A44" s="70" t="s">
        <v>17</v>
      </c>
      <c r="B44" s="71">
        <v>29</v>
      </c>
      <c r="C44" s="71" t="s">
        <v>18</v>
      </c>
      <c r="D44" s="72">
        <v>30</v>
      </c>
      <c r="E44" s="36"/>
      <c r="F44" s="73">
        <f t="shared" si="1"/>
        <v>0</v>
      </c>
      <c r="G44" s="36"/>
      <c r="H44" s="36"/>
      <c r="I44" s="83" t="e">
        <f t="shared" si="0"/>
        <v>#DIV/0!</v>
      </c>
      <c r="J44" s="81" t="e">
        <f t="shared" si="2"/>
        <v>#DIV/0!</v>
      </c>
    </row>
    <row r="45" spans="1:10" x14ac:dyDescent="0.25">
      <c r="A45" s="70" t="s">
        <v>17</v>
      </c>
      <c r="B45" s="71">
        <v>30</v>
      </c>
      <c r="C45" s="71" t="s">
        <v>18</v>
      </c>
      <c r="D45" s="72">
        <v>31</v>
      </c>
      <c r="E45" s="36"/>
      <c r="F45" s="73">
        <f t="shared" si="1"/>
        <v>0</v>
      </c>
      <c r="G45" s="36"/>
      <c r="H45" s="36"/>
      <c r="I45" s="83" t="e">
        <f t="shared" si="0"/>
        <v>#DIV/0!</v>
      </c>
      <c r="J45" s="81" t="e">
        <f t="shared" si="2"/>
        <v>#DIV/0!</v>
      </c>
    </row>
    <row r="46" spans="1:10" x14ac:dyDescent="0.25">
      <c r="A46" s="70" t="s">
        <v>17</v>
      </c>
      <c r="B46" s="71">
        <v>31</v>
      </c>
      <c r="C46" s="71" t="s">
        <v>18</v>
      </c>
      <c r="D46" s="72">
        <v>1</v>
      </c>
      <c r="E46" s="36"/>
      <c r="F46" s="73">
        <f t="shared" si="1"/>
        <v>0</v>
      </c>
      <c r="G46" s="36"/>
      <c r="H46" s="36"/>
      <c r="I46" s="83" t="e">
        <f t="shared" si="0"/>
        <v>#DIV/0!</v>
      </c>
      <c r="J46" s="81" t="e">
        <f t="shared" si="2"/>
        <v>#DIV/0!</v>
      </c>
    </row>
    <row r="47" spans="1:10" ht="18.75" x14ac:dyDescent="0.25">
      <c r="A47" s="129" t="s">
        <v>13</v>
      </c>
      <c r="B47" s="129"/>
      <c r="C47" s="129"/>
      <c r="D47" s="130"/>
      <c r="E47" s="74">
        <f>SUM(E16:E46)</f>
        <v>0</v>
      </c>
      <c r="F47" s="75">
        <f>SUM(F16:F46)</f>
        <v>0</v>
      </c>
      <c r="G47" s="75">
        <f>SUM(G16:G46)</f>
        <v>0</v>
      </c>
      <c r="H47" s="75">
        <f>SUM(H16:H46)</f>
        <v>0</v>
      </c>
      <c r="I47" s="74">
        <f>SUMIF(I16:I46,"&gt;0",I16:I46)</f>
        <v>0</v>
      </c>
      <c r="J47" s="74">
        <f>SUMIF(J16:J46,"&gt;0",J16:J46)</f>
        <v>0</v>
      </c>
    </row>
    <row r="49" spans="1:10" ht="15" customHeight="1" x14ac:dyDescent="0.25">
      <c r="A49" s="131" t="s">
        <v>114</v>
      </c>
      <c r="B49" s="132"/>
      <c r="C49" s="132"/>
      <c r="D49" s="132"/>
      <c r="E49" s="132"/>
      <c r="F49" s="132"/>
      <c r="G49" s="132"/>
      <c r="H49" s="132"/>
      <c r="I49" s="133"/>
      <c r="J49" s="80">
        <f>J47</f>
        <v>0</v>
      </c>
    </row>
    <row r="50" spans="1:10" ht="15" customHeight="1" x14ac:dyDescent="0.25">
      <c r="A50" s="76"/>
    </row>
    <row r="51" spans="1:10" ht="15" customHeight="1" x14ac:dyDescent="0.25">
      <c r="A51" s="99" t="s">
        <v>21</v>
      </c>
      <c r="B51" s="99"/>
      <c r="C51" s="135"/>
      <c r="D51" s="135"/>
      <c r="E51" s="135"/>
      <c r="F51" s="135"/>
      <c r="H51" s="1" t="s">
        <v>23</v>
      </c>
      <c r="I51" s="125"/>
    </row>
    <row r="52" spans="1:10" ht="15" customHeight="1" x14ac:dyDescent="0.25">
      <c r="A52" s="99" t="s">
        <v>22</v>
      </c>
      <c r="B52" s="99"/>
      <c r="C52" s="135"/>
      <c r="D52" s="135"/>
      <c r="E52" s="135"/>
      <c r="F52" s="135"/>
      <c r="H52" s="15"/>
      <c r="I52" s="125"/>
    </row>
    <row r="53" spans="1:10" x14ac:dyDescent="0.25">
      <c r="A53" s="134" t="s">
        <v>54</v>
      </c>
      <c r="B53" s="134"/>
      <c r="C53" s="134"/>
      <c r="D53" s="134"/>
      <c r="E53" s="134"/>
      <c r="F53" s="134"/>
      <c r="G53" s="134"/>
      <c r="H53" s="134"/>
      <c r="I53" s="114"/>
    </row>
    <row r="57" spans="1:10" x14ac:dyDescent="0.25">
      <c r="A57" s="145" t="s">
        <v>105</v>
      </c>
      <c r="B57" s="145"/>
      <c r="C57" s="145"/>
      <c r="D57" s="145"/>
      <c r="E57" s="145"/>
      <c r="F57" s="145"/>
      <c r="G57" s="145"/>
      <c r="H57" s="145"/>
      <c r="I57" s="145"/>
      <c r="J57" s="145"/>
    </row>
    <row r="59" spans="1:10" x14ac:dyDescent="0.25">
      <c r="A59" s="142" t="s">
        <v>103</v>
      </c>
      <c r="B59" s="142"/>
      <c r="C59" s="142"/>
      <c r="D59" s="142"/>
      <c r="E59" s="142"/>
      <c r="F59" s="142"/>
      <c r="G59" s="142"/>
      <c r="H59" s="142"/>
      <c r="I59" s="142"/>
      <c r="J59" s="142"/>
    </row>
    <row r="60" spans="1:10" ht="30" customHeight="1" x14ac:dyDescent="0.25">
      <c r="A60" s="144" t="s">
        <v>107</v>
      </c>
      <c r="B60" s="144"/>
      <c r="C60" s="144"/>
      <c r="D60" s="144"/>
      <c r="E60" s="144"/>
      <c r="F60" s="144"/>
      <c r="G60" s="144"/>
      <c r="H60" s="144"/>
      <c r="I60" s="144"/>
      <c r="J60" s="144"/>
    </row>
    <row r="61" spans="1:10" x14ac:dyDescent="0.25">
      <c r="A61" s="142" t="s">
        <v>108</v>
      </c>
      <c r="B61" s="142"/>
      <c r="C61" s="142"/>
      <c r="D61" s="142"/>
      <c r="E61" s="142"/>
      <c r="F61" s="142"/>
      <c r="G61" s="142"/>
      <c r="H61" s="142"/>
      <c r="I61" s="142"/>
      <c r="J61" s="142"/>
    </row>
    <row r="62" spans="1:10" x14ac:dyDescent="0.25">
      <c r="A62" s="142" t="s">
        <v>111</v>
      </c>
      <c r="B62" s="142"/>
      <c r="C62" s="142"/>
      <c r="D62" s="142"/>
      <c r="E62" s="142"/>
      <c r="F62" s="142"/>
      <c r="G62" s="142"/>
      <c r="H62" s="142"/>
      <c r="I62" s="142"/>
      <c r="J62" s="142"/>
    </row>
    <row r="63" spans="1:10" x14ac:dyDescent="0.25">
      <c r="A63" s="142" t="s">
        <v>110</v>
      </c>
      <c r="B63" s="142"/>
      <c r="C63" s="142"/>
      <c r="D63" s="142"/>
      <c r="E63" s="142"/>
      <c r="F63" s="142"/>
      <c r="G63" s="142"/>
      <c r="H63" s="142"/>
      <c r="I63" s="142"/>
      <c r="J63" s="142"/>
    </row>
  </sheetData>
  <sheetProtection algorithmName="SHA-512" hashValue="zajNsjE4gmzH1WfCNRMKHJvgo7FT2rFnfMKtTxPKOmlBYqBOEGPwYWlT0/NdKTmd807U64fxLLw7a1I4l2kOPg==" saltValue="VlegXLFlgLs7j3n3szBiQQ==" spinCount="100000" sheet="1" selectLockedCells="1"/>
  <protectedRanges>
    <protectedRange sqref="C51:F52" name="Plage6"/>
    <protectedRange sqref="G16:G46 E16:E46" name="Plage4"/>
    <protectedRange sqref="H16:H46" name="Plage3"/>
    <protectedRange sqref="E3 E4:G7 J4" name="Plage1"/>
    <protectedRange sqref="I51 H52:I53" name="Plage7"/>
  </protectedRanges>
  <mergeCells count="31">
    <mergeCell ref="A1:J1"/>
    <mergeCell ref="A3:D3"/>
    <mergeCell ref="A4:D4"/>
    <mergeCell ref="A5:D5"/>
    <mergeCell ref="A6:D6"/>
    <mergeCell ref="E6:G6"/>
    <mergeCell ref="B8:E8"/>
    <mergeCell ref="A10:D12"/>
    <mergeCell ref="E10:E12"/>
    <mergeCell ref="F10:F11"/>
    <mergeCell ref="G10:G11"/>
    <mergeCell ref="I10:I11"/>
    <mergeCell ref="J10:J11"/>
    <mergeCell ref="A47:D47"/>
    <mergeCell ref="A49:I49"/>
    <mergeCell ref="A51:B51"/>
    <mergeCell ref="C51:F51"/>
    <mergeCell ref="I51:I53"/>
    <mergeCell ref="A52:B52"/>
    <mergeCell ref="C52:F52"/>
    <mergeCell ref="A53:H53"/>
    <mergeCell ref="H10:H11"/>
    <mergeCell ref="A62:J62"/>
    <mergeCell ref="A15:J15"/>
    <mergeCell ref="A13:D13"/>
    <mergeCell ref="A14:D14"/>
    <mergeCell ref="A63:J63"/>
    <mergeCell ref="A57:J57"/>
    <mergeCell ref="A59:J59"/>
    <mergeCell ref="A60:J60"/>
    <mergeCell ref="A61:J61"/>
  </mergeCells>
  <pageMargins left="0.7" right="0.7" top="0.75" bottom="0.75" header="0.3" footer="0.3"/>
  <pageSetup paperSize="9" scale="6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39997558519241921"/>
    <pageSetUpPr fitToPage="1"/>
  </sheetPr>
  <dimension ref="A1:J63"/>
  <sheetViews>
    <sheetView view="pageLayout" zoomScaleNormal="100" workbookViewId="0">
      <selection activeCell="G18" sqref="G18"/>
    </sheetView>
  </sheetViews>
  <sheetFormatPr baseColWidth="10" defaultRowHeight="15" x14ac:dyDescent="0.25"/>
  <cols>
    <col min="1" max="1" width="11.28515625" customWidth="1"/>
    <col min="2" max="2" width="3.5703125" bestFit="1" customWidth="1"/>
    <col min="3" max="3" width="3.85546875" bestFit="1" customWidth="1"/>
    <col min="4" max="4" width="3.5703125" bestFit="1" customWidth="1"/>
    <col min="5" max="6" width="16.42578125" customWidth="1"/>
    <col min="7" max="8" width="21.7109375" customWidth="1"/>
    <col min="9" max="9" width="16" customWidth="1"/>
    <col min="10" max="10" width="22.7109375" customWidth="1"/>
  </cols>
  <sheetData>
    <row r="1" spans="1:10" ht="21" x14ac:dyDescent="0.25">
      <c r="A1" s="143" t="s">
        <v>113</v>
      </c>
      <c r="B1" s="143"/>
      <c r="C1" s="143"/>
      <c r="D1" s="143"/>
      <c r="E1" s="143"/>
      <c r="F1" s="143"/>
      <c r="G1" s="143"/>
      <c r="H1" s="143"/>
      <c r="I1" s="143"/>
      <c r="J1" s="143"/>
    </row>
    <row r="2" spans="1:10" ht="21" x14ac:dyDescent="0.25">
      <c r="A2" s="60"/>
      <c r="B2" s="60"/>
      <c r="C2" s="60"/>
      <c r="D2" s="60"/>
      <c r="E2" s="60"/>
      <c r="F2" s="60"/>
      <c r="G2" s="60"/>
      <c r="H2" s="60"/>
      <c r="I2" s="60"/>
    </row>
    <row r="3" spans="1:10" ht="15.75" x14ac:dyDescent="0.25">
      <c r="A3" s="126" t="s">
        <v>50</v>
      </c>
      <c r="B3" s="126"/>
      <c r="C3" s="126"/>
      <c r="D3" s="126"/>
      <c r="E3" s="77">
        <f>Renseignements!E6</f>
        <v>0</v>
      </c>
      <c r="F3" s="3"/>
      <c r="G3" s="3"/>
      <c r="H3" s="6" t="s">
        <v>51</v>
      </c>
      <c r="I3" s="61" t="s">
        <v>41</v>
      </c>
    </row>
    <row r="4" spans="1:10" ht="15.75" x14ac:dyDescent="0.25">
      <c r="A4" s="126" t="s">
        <v>24</v>
      </c>
      <c r="B4" s="126"/>
      <c r="C4" s="126"/>
      <c r="D4" s="126"/>
      <c r="E4" s="77">
        <f>Renseignements!K7</f>
        <v>0</v>
      </c>
      <c r="F4" s="15"/>
      <c r="G4" s="15"/>
      <c r="H4" s="6" t="s">
        <v>33</v>
      </c>
      <c r="I4" s="62">
        <f>Renseignements!K13</f>
        <v>0</v>
      </c>
      <c r="J4" s="15"/>
    </row>
    <row r="5" spans="1:10" ht="15.75" x14ac:dyDescent="0.25">
      <c r="A5" s="126"/>
      <c r="B5" s="126"/>
      <c r="C5" s="126"/>
      <c r="D5" s="126"/>
      <c r="E5" s="77"/>
      <c r="F5" s="15"/>
      <c r="G5" s="15"/>
      <c r="H5" s="63" t="s">
        <v>102</v>
      </c>
      <c r="I5" s="64">
        <v>0.05</v>
      </c>
    </row>
    <row r="6" spans="1:10" ht="15.75" x14ac:dyDescent="0.25">
      <c r="A6" s="126"/>
      <c r="B6" s="126"/>
      <c r="C6" s="126"/>
      <c r="D6" s="126"/>
      <c r="E6" s="127"/>
      <c r="F6" s="127"/>
      <c r="G6" s="127"/>
      <c r="H6" s="6" t="s">
        <v>101</v>
      </c>
      <c r="I6" s="65">
        <f>Renseignements!H22</f>
        <v>2</v>
      </c>
    </row>
    <row r="7" spans="1:10" x14ac:dyDescent="0.25">
      <c r="A7" s="47"/>
      <c r="B7" s="47"/>
      <c r="C7" s="47"/>
      <c r="D7" s="47"/>
      <c r="E7" s="14"/>
      <c r="F7" s="14"/>
      <c r="G7" s="14"/>
      <c r="H7" s="1"/>
    </row>
    <row r="8" spans="1:10" x14ac:dyDescent="0.25">
      <c r="A8" s="37"/>
      <c r="B8" s="111" t="s">
        <v>10</v>
      </c>
      <c r="C8" s="111"/>
      <c r="D8" s="111"/>
      <c r="E8" s="111"/>
      <c r="F8" s="66"/>
    </row>
    <row r="9" spans="1:10" ht="15" customHeight="1" x14ac:dyDescent="0.25">
      <c r="G9" s="67"/>
      <c r="H9" s="67"/>
    </row>
    <row r="10" spans="1:10" ht="23.25" customHeight="1" x14ac:dyDescent="0.25">
      <c r="A10" s="128" t="s">
        <v>11</v>
      </c>
      <c r="B10" s="128"/>
      <c r="C10" s="128"/>
      <c r="D10" s="128"/>
      <c r="E10" s="151" t="s">
        <v>99</v>
      </c>
      <c r="F10" s="150" t="s">
        <v>12</v>
      </c>
      <c r="G10" s="152" t="s">
        <v>104</v>
      </c>
      <c r="H10" s="146" t="s">
        <v>106</v>
      </c>
      <c r="I10" s="148" t="s">
        <v>100</v>
      </c>
      <c r="J10" s="149" t="s">
        <v>109</v>
      </c>
    </row>
    <row r="11" spans="1:10" ht="30" customHeight="1" x14ac:dyDescent="0.25">
      <c r="A11" s="128"/>
      <c r="B11" s="128"/>
      <c r="C11" s="128"/>
      <c r="D11" s="128"/>
      <c r="E11" s="108"/>
      <c r="F11" s="150"/>
      <c r="G11" s="153"/>
      <c r="H11" s="147"/>
      <c r="I11" s="148"/>
      <c r="J11" s="149"/>
    </row>
    <row r="12" spans="1:10" ht="15" customHeight="1" x14ac:dyDescent="0.25">
      <c r="A12" s="128"/>
      <c r="B12" s="128"/>
      <c r="C12" s="128"/>
      <c r="D12" s="128"/>
      <c r="E12" s="108"/>
      <c r="F12" s="68" t="s">
        <v>14</v>
      </c>
      <c r="G12" s="69" t="s">
        <v>15</v>
      </c>
      <c r="H12" s="69" t="s">
        <v>16</v>
      </c>
      <c r="I12" s="82" t="s">
        <v>125</v>
      </c>
      <c r="J12" s="69" t="s">
        <v>124</v>
      </c>
    </row>
    <row r="13" spans="1:10" ht="15" customHeight="1" x14ac:dyDescent="0.25">
      <c r="A13" s="139" t="s">
        <v>122</v>
      </c>
      <c r="B13" s="140"/>
      <c r="C13" s="140"/>
      <c r="D13" s="141"/>
      <c r="E13" s="95">
        <v>50</v>
      </c>
      <c r="F13" s="68">
        <v>2</v>
      </c>
      <c r="G13" s="97">
        <v>0</v>
      </c>
      <c r="H13" s="69">
        <v>2</v>
      </c>
      <c r="I13" s="82">
        <v>1.25</v>
      </c>
      <c r="J13" s="96">
        <v>2.5</v>
      </c>
    </row>
    <row r="14" spans="1:10" ht="15" customHeight="1" x14ac:dyDescent="0.25">
      <c r="A14" s="139" t="s">
        <v>123</v>
      </c>
      <c r="B14" s="140"/>
      <c r="C14" s="140"/>
      <c r="D14" s="141"/>
      <c r="E14" s="95">
        <v>50</v>
      </c>
      <c r="F14" s="68">
        <v>3</v>
      </c>
      <c r="G14" s="97">
        <v>1</v>
      </c>
      <c r="H14" s="69">
        <v>2</v>
      </c>
      <c r="I14" s="82">
        <v>0.83</v>
      </c>
      <c r="J14" s="96">
        <v>1.67</v>
      </c>
    </row>
    <row r="15" spans="1:10" ht="35.25" customHeight="1" x14ac:dyDescent="0.25">
      <c r="A15" s="136" t="s">
        <v>126</v>
      </c>
      <c r="B15" s="137"/>
      <c r="C15" s="137"/>
      <c r="D15" s="137"/>
      <c r="E15" s="137"/>
      <c r="F15" s="137"/>
      <c r="G15" s="137"/>
      <c r="H15" s="137"/>
      <c r="I15" s="137"/>
      <c r="J15" s="138"/>
    </row>
    <row r="16" spans="1:10" x14ac:dyDescent="0.25">
      <c r="A16" s="70" t="s">
        <v>17</v>
      </c>
      <c r="B16" s="71">
        <v>1</v>
      </c>
      <c r="C16" s="71" t="s">
        <v>18</v>
      </c>
      <c r="D16" s="72">
        <v>2</v>
      </c>
      <c r="E16" s="36"/>
      <c r="F16" s="73">
        <f>G16+H16</f>
        <v>0</v>
      </c>
      <c r="G16" s="36"/>
      <c r="H16" s="36"/>
      <c r="I16" s="83" t="e">
        <f t="shared" ref="I16:I46" si="0">IF(((E16/(G16+H16))*$I$5)&gt;$I$6,$I$6,((E16/(G16+H16))*$I$5))</f>
        <v>#DIV/0!</v>
      </c>
      <c r="J16" s="81" t="e">
        <f>I16*H16</f>
        <v>#DIV/0!</v>
      </c>
    </row>
    <row r="17" spans="1:10" ht="15" customHeight="1" x14ac:dyDescent="0.25">
      <c r="A17" s="70" t="s">
        <v>17</v>
      </c>
      <c r="B17" s="71">
        <v>2</v>
      </c>
      <c r="C17" s="71" t="s">
        <v>18</v>
      </c>
      <c r="D17" s="72">
        <v>3</v>
      </c>
      <c r="E17" s="36"/>
      <c r="F17" s="73">
        <f t="shared" ref="F17:F46" si="1">H17+G17</f>
        <v>0</v>
      </c>
      <c r="G17" s="36"/>
      <c r="H17" s="36"/>
      <c r="I17" s="83" t="e">
        <f t="shared" si="0"/>
        <v>#DIV/0!</v>
      </c>
      <c r="J17" s="81" t="e">
        <f t="shared" ref="J17:J46" si="2">I17*H17</f>
        <v>#DIV/0!</v>
      </c>
    </row>
    <row r="18" spans="1:10" x14ac:dyDescent="0.25">
      <c r="A18" s="70" t="s">
        <v>17</v>
      </c>
      <c r="B18" s="71">
        <v>3</v>
      </c>
      <c r="C18" s="71" t="s">
        <v>18</v>
      </c>
      <c r="D18" s="72">
        <v>4</v>
      </c>
      <c r="E18" s="36"/>
      <c r="F18" s="73">
        <f t="shared" si="1"/>
        <v>0</v>
      </c>
      <c r="G18" s="36"/>
      <c r="H18" s="36"/>
      <c r="I18" s="83" t="e">
        <f t="shared" si="0"/>
        <v>#DIV/0!</v>
      </c>
      <c r="J18" s="81" t="e">
        <f t="shared" si="2"/>
        <v>#DIV/0!</v>
      </c>
    </row>
    <row r="19" spans="1:10" ht="15" customHeight="1" x14ac:dyDescent="0.25">
      <c r="A19" s="70" t="s">
        <v>17</v>
      </c>
      <c r="B19" s="71">
        <v>4</v>
      </c>
      <c r="C19" s="71" t="s">
        <v>18</v>
      </c>
      <c r="D19" s="72">
        <v>5</v>
      </c>
      <c r="E19" s="36"/>
      <c r="F19" s="73">
        <f t="shared" si="1"/>
        <v>0</v>
      </c>
      <c r="G19" s="36"/>
      <c r="H19" s="36"/>
      <c r="I19" s="83" t="e">
        <f t="shared" si="0"/>
        <v>#DIV/0!</v>
      </c>
      <c r="J19" s="81" t="e">
        <f t="shared" si="2"/>
        <v>#DIV/0!</v>
      </c>
    </row>
    <row r="20" spans="1:10" ht="15" customHeight="1" x14ac:dyDescent="0.25">
      <c r="A20" s="70" t="s">
        <v>17</v>
      </c>
      <c r="B20" s="71">
        <v>5</v>
      </c>
      <c r="C20" s="71" t="s">
        <v>18</v>
      </c>
      <c r="D20" s="72">
        <v>6</v>
      </c>
      <c r="E20" s="36"/>
      <c r="F20" s="73">
        <f t="shared" si="1"/>
        <v>0</v>
      </c>
      <c r="G20" s="36"/>
      <c r="H20" s="36"/>
      <c r="I20" s="83" t="e">
        <f t="shared" si="0"/>
        <v>#DIV/0!</v>
      </c>
      <c r="J20" s="81" t="e">
        <f t="shared" si="2"/>
        <v>#DIV/0!</v>
      </c>
    </row>
    <row r="21" spans="1:10" ht="15" customHeight="1" x14ac:dyDescent="0.25">
      <c r="A21" s="70" t="s">
        <v>17</v>
      </c>
      <c r="B21" s="71">
        <v>6</v>
      </c>
      <c r="C21" s="71" t="s">
        <v>18</v>
      </c>
      <c r="D21" s="72">
        <v>7</v>
      </c>
      <c r="E21" s="36"/>
      <c r="F21" s="73">
        <f t="shared" si="1"/>
        <v>0</v>
      </c>
      <c r="G21" s="36"/>
      <c r="H21" s="36"/>
      <c r="I21" s="83" t="e">
        <f t="shared" si="0"/>
        <v>#DIV/0!</v>
      </c>
      <c r="J21" s="81" t="e">
        <f t="shared" si="2"/>
        <v>#DIV/0!</v>
      </c>
    </row>
    <row r="22" spans="1:10" ht="15" customHeight="1" x14ac:dyDescent="0.25">
      <c r="A22" s="70" t="s">
        <v>17</v>
      </c>
      <c r="B22" s="71">
        <v>7</v>
      </c>
      <c r="C22" s="71" t="s">
        <v>18</v>
      </c>
      <c r="D22" s="72">
        <v>8</v>
      </c>
      <c r="E22" s="36"/>
      <c r="F22" s="73">
        <f t="shared" si="1"/>
        <v>0</v>
      </c>
      <c r="G22" s="36"/>
      <c r="H22" s="36"/>
      <c r="I22" s="83" t="e">
        <f t="shared" si="0"/>
        <v>#DIV/0!</v>
      </c>
      <c r="J22" s="81" t="e">
        <f t="shared" si="2"/>
        <v>#DIV/0!</v>
      </c>
    </row>
    <row r="23" spans="1:10" x14ac:dyDescent="0.25">
      <c r="A23" s="70" t="s">
        <v>17</v>
      </c>
      <c r="B23" s="71">
        <v>8</v>
      </c>
      <c r="C23" s="71" t="s">
        <v>18</v>
      </c>
      <c r="D23" s="72">
        <v>9</v>
      </c>
      <c r="E23" s="36"/>
      <c r="F23" s="73">
        <f t="shared" si="1"/>
        <v>0</v>
      </c>
      <c r="G23" s="36"/>
      <c r="H23" s="36"/>
      <c r="I23" s="83" t="e">
        <f t="shared" si="0"/>
        <v>#DIV/0!</v>
      </c>
      <c r="J23" s="81" t="e">
        <f t="shared" si="2"/>
        <v>#DIV/0!</v>
      </c>
    </row>
    <row r="24" spans="1:10" x14ac:dyDescent="0.25">
      <c r="A24" s="70" t="s">
        <v>17</v>
      </c>
      <c r="B24" s="71">
        <v>9</v>
      </c>
      <c r="C24" s="71" t="s">
        <v>18</v>
      </c>
      <c r="D24" s="72">
        <v>10</v>
      </c>
      <c r="E24" s="36"/>
      <c r="F24" s="73">
        <f t="shared" si="1"/>
        <v>0</v>
      </c>
      <c r="G24" s="36"/>
      <c r="H24" s="36"/>
      <c r="I24" s="83" t="e">
        <f t="shared" si="0"/>
        <v>#DIV/0!</v>
      </c>
      <c r="J24" s="81" t="e">
        <f t="shared" si="2"/>
        <v>#DIV/0!</v>
      </c>
    </row>
    <row r="25" spans="1:10" x14ac:dyDescent="0.25">
      <c r="A25" s="70" t="s">
        <v>17</v>
      </c>
      <c r="B25" s="71">
        <v>10</v>
      </c>
      <c r="C25" s="71" t="s">
        <v>18</v>
      </c>
      <c r="D25" s="72">
        <v>11</v>
      </c>
      <c r="E25" s="36"/>
      <c r="F25" s="73">
        <f t="shared" si="1"/>
        <v>0</v>
      </c>
      <c r="G25" s="36"/>
      <c r="H25" s="36"/>
      <c r="I25" s="83" t="e">
        <f t="shared" si="0"/>
        <v>#DIV/0!</v>
      </c>
      <c r="J25" s="81" t="e">
        <f t="shared" si="2"/>
        <v>#DIV/0!</v>
      </c>
    </row>
    <row r="26" spans="1:10" x14ac:dyDescent="0.25">
      <c r="A26" s="70" t="s">
        <v>17</v>
      </c>
      <c r="B26" s="71">
        <v>11</v>
      </c>
      <c r="C26" s="71" t="s">
        <v>18</v>
      </c>
      <c r="D26" s="72">
        <v>12</v>
      </c>
      <c r="E26" s="36"/>
      <c r="F26" s="73">
        <f t="shared" si="1"/>
        <v>0</v>
      </c>
      <c r="G26" s="36"/>
      <c r="H26" s="36"/>
      <c r="I26" s="83" t="e">
        <f t="shared" si="0"/>
        <v>#DIV/0!</v>
      </c>
      <c r="J26" s="81" t="e">
        <f t="shared" si="2"/>
        <v>#DIV/0!</v>
      </c>
    </row>
    <row r="27" spans="1:10" x14ac:dyDescent="0.25">
      <c r="A27" s="70" t="s">
        <v>17</v>
      </c>
      <c r="B27" s="71">
        <v>12</v>
      </c>
      <c r="C27" s="71" t="s">
        <v>18</v>
      </c>
      <c r="D27" s="72">
        <v>13</v>
      </c>
      <c r="E27" s="36"/>
      <c r="F27" s="73">
        <f t="shared" si="1"/>
        <v>0</v>
      </c>
      <c r="G27" s="36"/>
      <c r="H27" s="36"/>
      <c r="I27" s="83" t="e">
        <f t="shared" si="0"/>
        <v>#DIV/0!</v>
      </c>
      <c r="J27" s="81" t="e">
        <f t="shared" si="2"/>
        <v>#DIV/0!</v>
      </c>
    </row>
    <row r="28" spans="1:10" x14ac:dyDescent="0.25">
      <c r="A28" s="70" t="s">
        <v>17</v>
      </c>
      <c r="B28" s="71">
        <v>13</v>
      </c>
      <c r="C28" s="71" t="s">
        <v>18</v>
      </c>
      <c r="D28" s="72">
        <v>14</v>
      </c>
      <c r="E28" s="36"/>
      <c r="F28" s="73">
        <f t="shared" si="1"/>
        <v>0</v>
      </c>
      <c r="G28" s="36"/>
      <c r="H28" s="36"/>
      <c r="I28" s="83" t="e">
        <f t="shared" si="0"/>
        <v>#DIV/0!</v>
      </c>
      <c r="J28" s="81" t="e">
        <f t="shared" si="2"/>
        <v>#DIV/0!</v>
      </c>
    </row>
    <row r="29" spans="1:10" x14ac:dyDescent="0.25">
      <c r="A29" s="70" t="s">
        <v>17</v>
      </c>
      <c r="B29" s="71">
        <v>14</v>
      </c>
      <c r="C29" s="71" t="s">
        <v>18</v>
      </c>
      <c r="D29" s="72">
        <v>15</v>
      </c>
      <c r="E29" s="36"/>
      <c r="F29" s="73">
        <f t="shared" si="1"/>
        <v>0</v>
      </c>
      <c r="G29" s="36"/>
      <c r="H29" s="36"/>
      <c r="I29" s="83" t="e">
        <f t="shared" si="0"/>
        <v>#DIV/0!</v>
      </c>
      <c r="J29" s="81" t="e">
        <f t="shared" si="2"/>
        <v>#DIV/0!</v>
      </c>
    </row>
    <row r="30" spans="1:10" ht="15" customHeight="1" x14ac:dyDescent="0.25">
      <c r="A30" s="70" t="s">
        <v>17</v>
      </c>
      <c r="B30" s="71">
        <v>15</v>
      </c>
      <c r="C30" s="71" t="s">
        <v>18</v>
      </c>
      <c r="D30" s="72">
        <v>16</v>
      </c>
      <c r="E30" s="36"/>
      <c r="F30" s="73">
        <f t="shared" si="1"/>
        <v>0</v>
      </c>
      <c r="G30" s="36"/>
      <c r="H30" s="36"/>
      <c r="I30" s="83" t="e">
        <f t="shared" si="0"/>
        <v>#DIV/0!</v>
      </c>
      <c r="J30" s="81" t="e">
        <f t="shared" si="2"/>
        <v>#DIV/0!</v>
      </c>
    </row>
    <row r="31" spans="1:10" x14ac:dyDescent="0.25">
      <c r="A31" s="70" t="s">
        <v>17</v>
      </c>
      <c r="B31" s="71">
        <v>16</v>
      </c>
      <c r="C31" s="71" t="s">
        <v>18</v>
      </c>
      <c r="D31" s="72">
        <v>17</v>
      </c>
      <c r="E31" s="36"/>
      <c r="F31" s="73">
        <f t="shared" si="1"/>
        <v>0</v>
      </c>
      <c r="G31" s="36"/>
      <c r="H31" s="36"/>
      <c r="I31" s="83" t="e">
        <f t="shared" si="0"/>
        <v>#DIV/0!</v>
      </c>
      <c r="J31" s="81" t="e">
        <f t="shared" si="2"/>
        <v>#DIV/0!</v>
      </c>
    </row>
    <row r="32" spans="1:10" x14ac:dyDescent="0.25">
      <c r="A32" s="70" t="s">
        <v>17</v>
      </c>
      <c r="B32" s="71">
        <v>17</v>
      </c>
      <c r="C32" s="71" t="s">
        <v>18</v>
      </c>
      <c r="D32" s="72">
        <v>18</v>
      </c>
      <c r="E32" s="36"/>
      <c r="F32" s="73">
        <f t="shared" si="1"/>
        <v>0</v>
      </c>
      <c r="G32" s="36"/>
      <c r="H32" s="36"/>
      <c r="I32" s="83" t="e">
        <f t="shared" si="0"/>
        <v>#DIV/0!</v>
      </c>
      <c r="J32" s="81" t="e">
        <f t="shared" si="2"/>
        <v>#DIV/0!</v>
      </c>
    </row>
    <row r="33" spans="1:10" x14ac:dyDescent="0.25">
      <c r="A33" s="70" t="s">
        <v>17</v>
      </c>
      <c r="B33" s="71">
        <v>18</v>
      </c>
      <c r="C33" s="71" t="s">
        <v>18</v>
      </c>
      <c r="D33" s="72">
        <v>19</v>
      </c>
      <c r="E33" s="36"/>
      <c r="F33" s="73">
        <f t="shared" si="1"/>
        <v>0</v>
      </c>
      <c r="G33" s="36"/>
      <c r="H33" s="36"/>
      <c r="I33" s="83" t="e">
        <f t="shared" si="0"/>
        <v>#DIV/0!</v>
      </c>
      <c r="J33" s="81" t="e">
        <f t="shared" si="2"/>
        <v>#DIV/0!</v>
      </c>
    </row>
    <row r="34" spans="1:10" ht="15" customHeight="1" x14ac:dyDescent="0.25">
      <c r="A34" s="70" t="s">
        <v>17</v>
      </c>
      <c r="B34" s="71">
        <v>19</v>
      </c>
      <c r="C34" s="71" t="s">
        <v>18</v>
      </c>
      <c r="D34" s="72">
        <v>20</v>
      </c>
      <c r="E34" s="36"/>
      <c r="F34" s="73">
        <f t="shared" si="1"/>
        <v>0</v>
      </c>
      <c r="G34" s="36"/>
      <c r="H34" s="36"/>
      <c r="I34" s="83" t="e">
        <f t="shared" si="0"/>
        <v>#DIV/0!</v>
      </c>
      <c r="J34" s="81" t="e">
        <f t="shared" si="2"/>
        <v>#DIV/0!</v>
      </c>
    </row>
    <row r="35" spans="1:10" ht="15" customHeight="1" x14ac:dyDescent="0.25">
      <c r="A35" s="70" t="s">
        <v>17</v>
      </c>
      <c r="B35" s="71">
        <v>20</v>
      </c>
      <c r="C35" s="71" t="s">
        <v>18</v>
      </c>
      <c r="D35" s="72">
        <v>21</v>
      </c>
      <c r="E35" s="36"/>
      <c r="F35" s="73">
        <f t="shared" si="1"/>
        <v>0</v>
      </c>
      <c r="G35" s="36"/>
      <c r="H35" s="36"/>
      <c r="I35" s="83" t="e">
        <f t="shared" si="0"/>
        <v>#DIV/0!</v>
      </c>
      <c r="J35" s="81" t="e">
        <f t="shared" si="2"/>
        <v>#DIV/0!</v>
      </c>
    </row>
    <row r="36" spans="1:10" ht="15" customHeight="1" x14ac:dyDescent="0.25">
      <c r="A36" s="70" t="s">
        <v>17</v>
      </c>
      <c r="B36" s="71">
        <v>21</v>
      </c>
      <c r="C36" s="71" t="s">
        <v>18</v>
      </c>
      <c r="D36" s="72">
        <v>22</v>
      </c>
      <c r="E36" s="36"/>
      <c r="F36" s="73">
        <f t="shared" si="1"/>
        <v>0</v>
      </c>
      <c r="G36" s="36"/>
      <c r="H36" s="36"/>
      <c r="I36" s="83" t="e">
        <f t="shared" si="0"/>
        <v>#DIV/0!</v>
      </c>
      <c r="J36" s="81" t="e">
        <f t="shared" si="2"/>
        <v>#DIV/0!</v>
      </c>
    </row>
    <row r="37" spans="1:10" ht="15" customHeight="1" x14ac:dyDescent="0.25">
      <c r="A37" s="70" t="s">
        <v>17</v>
      </c>
      <c r="B37" s="71">
        <v>22</v>
      </c>
      <c r="C37" s="71" t="s">
        <v>18</v>
      </c>
      <c r="D37" s="72">
        <v>23</v>
      </c>
      <c r="E37" s="36"/>
      <c r="F37" s="73">
        <f t="shared" si="1"/>
        <v>0</v>
      </c>
      <c r="G37" s="36"/>
      <c r="H37" s="36"/>
      <c r="I37" s="83" t="e">
        <f t="shared" si="0"/>
        <v>#DIV/0!</v>
      </c>
      <c r="J37" s="81" t="e">
        <f t="shared" si="2"/>
        <v>#DIV/0!</v>
      </c>
    </row>
    <row r="38" spans="1:10" x14ac:dyDescent="0.25">
      <c r="A38" s="70" t="s">
        <v>17</v>
      </c>
      <c r="B38" s="71">
        <v>23</v>
      </c>
      <c r="C38" s="71" t="s">
        <v>18</v>
      </c>
      <c r="D38" s="72">
        <v>24</v>
      </c>
      <c r="E38" s="36"/>
      <c r="F38" s="73">
        <f t="shared" si="1"/>
        <v>0</v>
      </c>
      <c r="G38" s="36"/>
      <c r="H38" s="36"/>
      <c r="I38" s="83" t="e">
        <f t="shared" si="0"/>
        <v>#DIV/0!</v>
      </c>
      <c r="J38" s="81" t="e">
        <f t="shared" si="2"/>
        <v>#DIV/0!</v>
      </c>
    </row>
    <row r="39" spans="1:10" ht="15" customHeight="1" x14ac:dyDescent="0.25">
      <c r="A39" s="70" t="s">
        <v>17</v>
      </c>
      <c r="B39" s="71">
        <v>24</v>
      </c>
      <c r="C39" s="71" t="s">
        <v>18</v>
      </c>
      <c r="D39" s="72">
        <v>25</v>
      </c>
      <c r="E39" s="36"/>
      <c r="F39" s="73">
        <f t="shared" si="1"/>
        <v>0</v>
      </c>
      <c r="G39" s="36"/>
      <c r="H39" s="36"/>
      <c r="I39" s="83" t="e">
        <f t="shared" si="0"/>
        <v>#DIV/0!</v>
      </c>
      <c r="J39" s="81" t="e">
        <f t="shared" si="2"/>
        <v>#DIV/0!</v>
      </c>
    </row>
    <row r="40" spans="1:10" x14ac:dyDescent="0.25">
      <c r="A40" s="70" t="s">
        <v>17</v>
      </c>
      <c r="B40" s="71">
        <v>25</v>
      </c>
      <c r="C40" s="71" t="s">
        <v>18</v>
      </c>
      <c r="D40" s="72">
        <v>26</v>
      </c>
      <c r="E40" s="36"/>
      <c r="F40" s="73">
        <f t="shared" si="1"/>
        <v>0</v>
      </c>
      <c r="G40" s="36"/>
      <c r="H40" s="36"/>
      <c r="I40" s="83" t="e">
        <f t="shared" si="0"/>
        <v>#DIV/0!</v>
      </c>
      <c r="J40" s="81" t="e">
        <f t="shared" si="2"/>
        <v>#DIV/0!</v>
      </c>
    </row>
    <row r="41" spans="1:10" x14ac:dyDescent="0.25">
      <c r="A41" s="70" t="s">
        <v>17</v>
      </c>
      <c r="B41" s="71">
        <v>26</v>
      </c>
      <c r="C41" s="71" t="s">
        <v>18</v>
      </c>
      <c r="D41" s="72">
        <v>27</v>
      </c>
      <c r="E41" s="36"/>
      <c r="F41" s="73">
        <f t="shared" si="1"/>
        <v>0</v>
      </c>
      <c r="G41" s="36"/>
      <c r="H41" s="36"/>
      <c r="I41" s="83" t="e">
        <f t="shared" si="0"/>
        <v>#DIV/0!</v>
      </c>
      <c r="J41" s="81" t="e">
        <f t="shared" si="2"/>
        <v>#DIV/0!</v>
      </c>
    </row>
    <row r="42" spans="1:10" x14ac:dyDescent="0.25">
      <c r="A42" s="70" t="s">
        <v>17</v>
      </c>
      <c r="B42" s="71">
        <v>27</v>
      </c>
      <c r="C42" s="71" t="s">
        <v>18</v>
      </c>
      <c r="D42" s="72">
        <v>28</v>
      </c>
      <c r="E42" s="36"/>
      <c r="F42" s="73">
        <f t="shared" si="1"/>
        <v>0</v>
      </c>
      <c r="G42" s="36"/>
      <c r="H42" s="36"/>
      <c r="I42" s="83" t="e">
        <f t="shared" si="0"/>
        <v>#DIV/0!</v>
      </c>
      <c r="J42" s="81" t="e">
        <f t="shared" si="2"/>
        <v>#DIV/0!</v>
      </c>
    </row>
    <row r="43" spans="1:10" x14ac:dyDescent="0.25">
      <c r="A43" s="70" t="s">
        <v>17</v>
      </c>
      <c r="B43" s="71">
        <v>28</v>
      </c>
      <c r="C43" s="71" t="s">
        <v>18</v>
      </c>
      <c r="D43" s="72">
        <v>29</v>
      </c>
      <c r="E43" s="36"/>
      <c r="F43" s="73">
        <f t="shared" si="1"/>
        <v>0</v>
      </c>
      <c r="G43" s="36"/>
      <c r="H43" s="36"/>
      <c r="I43" s="83" t="e">
        <f t="shared" si="0"/>
        <v>#DIV/0!</v>
      </c>
      <c r="J43" s="81" t="e">
        <f t="shared" si="2"/>
        <v>#DIV/0!</v>
      </c>
    </row>
    <row r="44" spans="1:10" x14ac:dyDescent="0.25">
      <c r="A44" s="70" t="s">
        <v>17</v>
      </c>
      <c r="B44" s="71">
        <v>29</v>
      </c>
      <c r="C44" s="71" t="s">
        <v>18</v>
      </c>
      <c r="D44" s="72">
        <v>30</v>
      </c>
      <c r="E44" s="36"/>
      <c r="F44" s="73">
        <f t="shared" si="1"/>
        <v>0</v>
      </c>
      <c r="G44" s="36"/>
      <c r="H44" s="36"/>
      <c r="I44" s="83" t="e">
        <f t="shared" si="0"/>
        <v>#DIV/0!</v>
      </c>
      <c r="J44" s="81" t="e">
        <f t="shared" si="2"/>
        <v>#DIV/0!</v>
      </c>
    </row>
    <row r="45" spans="1:10" x14ac:dyDescent="0.25">
      <c r="A45" s="70" t="s">
        <v>17</v>
      </c>
      <c r="B45" s="71">
        <v>30</v>
      </c>
      <c r="C45" s="71" t="s">
        <v>18</v>
      </c>
      <c r="D45" s="72">
        <v>31</v>
      </c>
      <c r="E45" s="36"/>
      <c r="F45" s="73">
        <f t="shared" si="1"/>
        <v>0</v>
      </c>
      <c r="G45" s="36"/>
      <c r="H45" s="36"/>
      <c r="I45" s="83" t="e">
        <f t="shared" si="0"/>
        <v>#DIV/0!</v>
      </c>
      <c r="J45" s="81" t="e">
        <f t="shared" si="2"/>
        <v>#DIV/0!</v>
      </c>
    </row>
    <row r="46" spans="1:10" x14ac:dyDescent="0.25">
      <c r="A46" s="70" t="s">
        <v>17</v>
      </c>
      <c r="B46" s="71">
        <v>31</v>
      </c>
      <c r="C46" s="71" t="s">
        <v>18</v>
      </c>
      <c r="D46" s="72">
        <v>1</v>
      </c>
      <c r="E46" s="36"/>
      <c r="F46" s="73">
        <f t="shared" si="1"/>
        <v>0</v>
      </c>
      <c r="G46" s="36"/>
      <c r="H46" s="36"/>
      <c r="I46" s="83" t="e">
        <f t="shared" si="0"/>
        <v>#DIV/0!</v>
      </c>
      <c r="J46" s="81" t="e">
        <f t="shared" si="2"/>
        <v>#DIV/0!</v>
      </c>
    </row>
    <row r="47" spans="1:10" ht="18.75" x14ac:dyDescent="0.25">
      <c r="A47" s="129" t="s">
        <v>13</v>
      </c>
      <c r="B47" s="129"/>
      <c r="C47" s="129"/>
      <c r="D47" s="130"/>
      <c r="E47" s="74">
        <f>SUM(E16:E46)</f>
        <v>0</v>
      </c>
      <c r="F47" s="75">
        <f>SUM(F16:F46)</f>
        <v>0</v>
      </c>
      <c r="G47" s="75">
        <f>SUM(G16:G46)</f>
        <v>0</v>
      </c>
      <c r="H47" s="75">
        <f>SUM(H16:H46)</f>
        <v>0</v>
      </c>
      <c r="I47" s="74">
        <f>SUMIF(I16:I46,"&gt;0",I16:I46)</f>
        <v>0</v>
      </c>
      <c r="J47" s="74">
        <f>SUMIF(J16:J46,"&gt;0",J16:J46)</f>
        <v>0</v>
      </c>
    </row>
    <row r="49" spans="1:10" ht="15" customHeight="1" x14ac:dyDescent="0.25">
      <c r="A49" s="131" t="s">
        <v>114</v>
      </c>
      <c r="B49" s="132"/>
      <c r="C49" s="132"/>
      <c r="D49" s="132"/>
      <c r="E49" s="132"/>
      <c r="F49" s="132"/>
      <c r="G49" s="132"/>
      <c r="H49" s="132"/>
      <c r="I49" s="133"/>
      <c r="J49" s="80">
        <f>J47</f>
        <v>0</v>
      </c>
    </row>
    <row r="50" spans="1:10" ht="15" customHeight="1" x14ac:dyDescent="0.25">
      <c r="A50" s="76"/>
    </row>
    <row r="51" spans="1:10" ht="15" customHeight="1" x14ac:dyDescent="0.25">
      <c r="A51" s="99" t="s">
        <v>21</v>
      </c>
      <c r="B51" s="99"/>
      <c r="C51" s="135"/>
      <c r="D51" s="135"/>
      <c r="E51" s="135"/>
      <c r="F51" s="135"/>
      <c r="H51" s="1" t="s">
        <v>23</v>
      </c>
      <c r="I51" s="125"/>
    </row>
    <row r="52" spans="1:10" ht="15" customHeight="1" x14ac:dyDescent="0.25">
      <c r="A52" s="99" t="s">
        <v>22</v>
      </c>
      <c r="B52" s="99"/>
      <c r="C52" s="135"/>
      <c r="D52" s="135"/>
      <c r="E52" s="135"/>
      <c r="F52" s="135"/>
      <c r="H52" s="15"/>
      <c r="I52" s="125"/>
    </row>
    <row r="53" spans="1:10" x14ac:dyDescent="0.25">
      <c r="A53" s="134" t="s">
        <v>54</v>
      </c>
      <c r="B53" s="134"/>
      <c r="C53" s="134"/>
      <c r="D53" s="134"/>
      <c r="E53" s="134"/>
      <c r="F53" s="134"/>
      <c r="G53" s="134"/>
      <c r="H53" s="134"/>
      <c r="I53" s="114"/>
    </row>
    <row r="57" spans="1:10" x14ac:dyDescent="0.25">
      <c r="A57" s="145" t="s">
        <v>105</v>
      </c>
      <c r="B57" s="145"/>
      <c r="C57" s="145"/>
      <c r="D57" s="145"/>
      <c r="E57" s="145"/>
      <c r="F57" s="145"/>
      <c r="G57" s="145"/>
      <c r="H57" s="145"/>
      <c r="I57" s="145"/>
      <c r="J57" s="145"/>
    </row>
    <row r="59" spans="1:10" x14ac:dyDescent="0.25">
      <c r="A59" s="142" t="s">
        <v>103</v>
      </c>
      <c r="B59" s="142"/>
      <c r="C59" s="142"/>
      <c r="D59" s="142"/>
      <c r="E59" s="142"/>
      <c r="F59" s="142"/>
      <c r="G59" s="142"/>
      <c r="H59" s="142"/>
      <c r="I59" s="142"/>
      <c r="J59" s="142"/>
    </row>
    <row r="60" spans="1:10" ht="30" customHeight="1" x14ac:dyDescent="0.25">
      <c r="A60" s="144" t="s">
        <v>107</v>
      </c>
      <c r="B60" s="144"/>
      <c r="C60" s="144"/>
      <c r="D60" s="144"/>
      <c r="E60" s="144"/>
      <c r="F60" s="144"/>
      <c r="G60" s="144"/>
      <c r="H60" s="144"/>
      <c r="I60" s="144"/>
      <c r="J60" s="144"/>
    </row>
    <row r="61" spans="1:10" x14ac:dyDescent="0.25">
      <c r="A61" s="142" t="s">
        <v>108</v>
      </c>
      <c r="B61" s="142"/>
      <c r="C61" s="142"/>
      <c r="D61" s="142"/>
      <c r="E61" s="142"/>
      <c r="F61" s="142"/>
      <c r="G61" s="142"/>
      <c r="H61" s="142"/>
      <c r="I61" s="142"/>
      <c r="J61" s="142"/>
    </row>
    <row r="62" spans="1:10" x14ac:dyDescent="0.25">
      <c r="A62" s="142" t="s">
        <v>111</v>
      </c>
      <c r="B62" s="142"/>
      <c r="C62" s="142"/>
      <c r="D62" s="142"/>
      <c r="E62" s="142"/>
      <c r="F62" s="142"/>
      <c r="G62" s="142"/>
      <c r="H62" s="142"/>
      <c r="I62" s="142"/>
      <c r="J62" s="142"/>
    </row>
    <row r="63" spans="1:10" x14ac:dyDescent="0.25">
      <c r="A63" s="142" t="s">
        <v>110</v>
      </c>
      <c r="B63" s="142"/>
      <c r="C63" s="142"/>
      <c r="D63" s="142"/>
      <c r="E63" s="142"/>
      <c r="F63" s="142"/>
      <c r="G63" s="142"/>
      <c r="H63" s="142"/>
      <c r="I63" s="142"/>
      <c r="J63" s="142"/>
    </row>
  </sheetData>
  <sheetProtection algorithmName="SHA-512" hashValue="aE5wszCskJQEPJ3oNBF96Yr7Spv0yDKyu+vllfFhcRf2zXvZy7YovmyF0ECoZW3KgyiuruGaKRHxiWAs/y0YNw==" saltValue="aeQXviHzVAoZL9kEYAsQ2Q==" spinCount="100000" sheet="1" selectLockedCells="1"/>
  <protectedRanges>
    <protectedRange sqref="C51:F52" name="Plage6"/>
    <protectedRange sqref="G16:G46 E16:E46" name="Plage4"/>
    <protectedRange sqref="H16:H46" name="Plage3"/>
    <protectedRange sqref="E3 E4:G7 J4" name="Plage1"/>
    <protectedRange sqref="I51 H52:I53" name="Plage7"/>
  </protectedRanges>
  <mergeCells count="31">
    <mergeCell ref="A1:J1"/>
    <mergeCell ref="A3:D3"/>
    <mergeCell ref="A4:D4"/>
    <mergeCell ref="A5:D5"/>
    <mergeCell ref="A6:D6"/>
    <mergeCell ref="E6:G6"/>
    <mergeCell ref="B8:E8"/>
    <mergeCell ref="A10:D12"/>
    <mergeCell ref="E10:E12"/>
    <mergeCell ref="F10:F11"/>
    <mergeCell ref="G10:G11"/>
    <mergeCell ref="I10:I11"/>
    <mergeCell ref="J10:J11"/>
    <mergeCell ref="A47:D47"/>
    <mergeCell ref="A49:I49"/>
    <mergeCell ref="A51:B51"/>
    <mergeCell ref="C51:F51"/>
    <mergeCell ref="I51:I53"/>
    <mergeCell ref="A52:B52"/>
    <mergeCell ref="C52:F52"/>
    <mergeCell ref="A53:H53"/>
    <mergeCell ref="H10:H11"/>
    <mergeCell ref="A62:J62"/>
    <mergeCell ref="A15:J15"/>
    <mergeCell ref="A13:D13"/>
    <mergeCell ref="A14:D14"/>
    <mergeCell ref="A63:J63"/>
    <mergeCell ref="A57:J57"/>
    <mergeCell ref="A59:J59"/>
    <mergeCell ref="A60:J60"/>
    <mergeCell ref="A61:J61"/>
  </mergeCells>
  <pageMargins left="0.7" right="0.7" top="0.75" bottom="0.75" header="0.3" footer="0.3"/>
  <pageSetup paperSize="9" scale="6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39997558519241921"/>
    <pageSetUpPr fitToPage="1"/>
  </sheetPr>
  <dimension ref="A1:J62"/>
  <sheetViews>
    <sheetView view="pageLayout" zoomScaleNormal="100" workbookViewId="0">
      <selection activeCell="G18" sqref="G18"/>
    </sheetView>
  </sheetViews>
  <sheetFormatPr baseColWidth="10" defaultRowHeight="15" x14ac:dyDescent="0.25"/>
  <cols>
    <col min="1" max="1" width="11.28515625" customWidth="1"/>
    <col min="2" max="2" width="3.5703125" bestFit="1" customWidth="1"/>
    <col min="3" max="3" width="3.85546875" bestFit="1" customWidth="1"/>
    <col min="4" max="4" width="3.5703125" bestFit="1" customWidth="1"/>
    <col min="5" max="6" width="16.42578125" customWidth="1"/>
    <col min="7" max="8" width="21.7109375" customWidth="1"/>
    <col min="9" max="9" width="16" customWidth="1"/>
    <col min="10" max="10" width="22.7109375" customWidth="1"/>
  </cols>
  <sheetData>
    <row r="1" spans="1:10" ht="21" x14ac:dyDescent="0.25">
      <c r="A1" s="143" t="s">
        <v>113</v>
      </c>
      <c r="B1" s="143"/>
      <c r="C1" s="143"/>
      <c r="D1" s="143"/>
      <c r="E1" s="143"/>
      <c r="F1" s="143"/>
      <c r="G1" s="143"/>
      <c r="H1" s="143"/>
      <c r="I1" s="143"/>
      <c r="J1" s="143"/>
    </row>
    <row r="2" spans="1:10" ht="21" x14ac:dyDescent="0.25">
      <c r="A2" s="60"/>
      <c r="B2" s="60"/>
      <c r="C2" s="60"/>
      <c r="D2" s="60"/>
      <c r="E2" s="60"/>
      <c r="F2" s="60"/>
      <c r="G2" s="60"/>
      <c r="H2" s="60"/>
      <c r="I2" s="60"/>
    </row>
    <row r="3" spans="1:10" ht="15.75" x14ac:dyDescent="0.25">
      <c r="A3" s="126" t="s">
        <v>50</v>
      </c>
      <c r="B3" s="126"/>
      <c r="C3" s="126"/>
      <c r="D3" s="126"/>
      <c r="E3" s="77">
        <f>Renseignements!E6</f>
        <v>0</v>
      </c>
      <c r="F3" s="3"/>
      <c r="G3" s="3"/>
      <c r="H3" s="6" t="s">
        <v>51</v>
      </c>
      <c r="I3" s="61" t="s">
        <v>42</v>
      </c>
    </row>
    <row r="4" spans="1:10" ht="15.75" x14ac:dyDescent="0.25">
      <c r="A4" s="126" t="s">
        <v>24</v>
      </c>
      <c r="B4" s="126"/>
      <c r="C4" s="126"/>
      <c r="D4" s="126"/>
      <c r="E4" s="77">
        <f>Renseignements!K7</f>
        <v>0</v>
      </c>
      <c r="F4" s="15"/>
      <c r="G4" s="15"/>
      <c r="H4" s="6" t="s">
        <v>33</v>
      </c>
      <c r="I4" s="62">
        <f>Renseignements!K13</f>
        <v>0</v>
      </c>
      <c r="J4" s="15"/>
    </row>
    <row r="5" spans="1:10" ht="15.75" x14ac:dyDescent="0.25">
      <c r="A5" s="126"/>
      <c r="B5" s="126"/>
      <c r="C5" s="126"/>
      <c r="D5" s="126"/>
      <c r="E5" s="77"/>
      <c r="F5" s="15"/>
      <c r="G5" s="15"/>
      <c r="H5" s="63" t="s">
        <v>102</v>
      </c>
      <c r="I5" s="64">
        <v>0.05</v>
      </c>
    </row>
    <row r="6" spans="1:10" ht="15.75" x14ac:dyDescent="0.25">
      <c r="A6" s="126"/>
      <c r="B6" s="126"/>
      <c r="C6" s="126"/>
      <c r="D6" s="126"/>
      <c r="E6" s="127"/>
      <c r="F6" s="127"/>
      <c r="G6" s="127"/>
      <c r="H6" s="6" t="s">
        <v>101</v>
      </c>
      <c r="I6" s="65">
        <f>Renseignements!H22</f>
        <v>2</v>
      </c>
    </row>
    <row r="7" spans="1:10" x14ac:dyDescent="0.25">
      <c r="A7" s="47"/>
      <c r="B7" s="47"/>
      <c r="C7" s="47"/>
      <c r="D7" s="47"/>
      <c r="E7" s="14"/>
      <c r="F7" s="14"/>
      <c r="G7" s="14"/>
      <c r="H7" s="1"/>
    </row>
    <row r="8" spans="1:10" x14ac:dyDescent="0.25">
      <c r="A8" s="37"/>
      <c r="B8" s="111" t="s">
        <v>10</v>
      </c>
      <c r="C8" s="111"/>
      <c r="D8" s="111"/>
      <c r="E8" s="111"/>
      <c r="F8" s="66"/>
    </row>
    <row r="9" spans="1:10" ht="15" customHeight="1" x14ac:dyDescent="0.25">
      <c r="G9" s="67"/>
      <c r="H9" s="67"/>
    </row>
    <row r="10" spans="1:10" ht="23.25" customHeight="1" x14ac:dyDescent="0.25">
      <c r="A10" s="128" t="s">
        <v>11</v>
      </c>
      <c r="B10" s="128"/>
      <c r="C10" s="128"/>
      <c r="D10" s="128"/>
      <c r="E10" s="151" t="s">
        <v>99</v>
      </c>
      <c r="F10" s="150" t="s">
        <v>12</v>
      </c>
      <c r="G10" s="152" t="s">
        <v>104</v>
      </c>
      <c r="H10" s="146" t="s">
        <v>106</v>
      </c>
      <c r="I10" s="148" t="s">
        <v>100</v>
      </c>
      <c r="J10" s="149" t="s">
        <v>109</v>
      </c>
    </row>
    <row r="11" spans="1:10" ht="30" customHeight="1" x14ac:dyDescent="0.25">
      <c r="A11" s="128"/>
      <c r="B11" s="128"/>
      <c r="C11" s="128"/>
      <c r="D11" s="128"/>
      <c r="E11" s="108"/>
      <c r="F11" s="150"/>
      <c r="G11" s="153"/>
      <c r="H11" s="147"/>
      <c r="I11" s="148"/>
      <c r="J11" s="149"/>
    </row>
    <row r="12" spans="1:10" ht="15" customHeight="1" x14ac:dyDescent="0.25">
      <c r="A12" s="128"/>
      <c r="B12" s="128"/>
      <c r="C12" s="128"/>
      <c r="D12" s="128"/>
      <c r="E12" s="108"/>
      <c r="F12" s="68" t="s">
        <v>14</v>
      </c>
      <c r="G12" s="69" t="s">
        <v>15</v>
      </c>
      <c r="H12" s="69" t="s">
        <v>16</v>
      </c>
      <c r="I12" s="82" t="s">
        <v>125</v>
      </c>
      <c r="J12" s="69" t="s">
        <v>124</v>
      </c>
    </row>
    <row r="13" spans="1:10" ht="15" customHeight="1" x14ac:dyDescent="0.25">
      <c r="A13" s="139" t="s">
        <v>122</v>
      </c>
      <c r="B13" s="140"/>
      <c r="C13" s="140"/>
      <c r="D13" s="141"/>
      <c r="E13" s="95">
        <v>50</v>
      </c>
      <c r="F13" s="68">
        <v>2</v>
      </c>
      <c r="G13" s="97">
        <v>0</v>
      </c>
      <c r="H13" s="69">
        <v>2</v>
      </c>
      <c r="I13" s="82">
        <v>1.25</v>
      </c>
      <c r="J13" s="96">
        <v>2.5</v>
      </c>
    </row>
    <row r="14" spans="1:10" ht="15" customHeight="1" x14ac:dyDescent="0.25">
      <c r="A14" s="139" t="s">
        <v>123</v>
      </c>
      <c r="B14" s="140"/>
      <c r="C14" s="140"/>
      <c r="D14" s="141"/>
      <c r="E14" s="95">
        <v>50</v>
      </c>
      <c r="F14" s="68">
        <v>3</v>
      </c>
      <c r="G14" s="97">
        <v>1</v>
      </c>
      <c r="H14" s="69">
        <v>2</v>
      </c>
      <c r="I14" s="82">
        <v>0.83</v>
      </c>
      <c r="J14" s="96">
        <v>1.67</v>
      </c>
    </row>
    <row r="15" spans="1:10" ht="35.25" customHeight="1" x14ac:dyDescent="0.25">
      <c r="A15" s="136" t="s">
        <v>126</v>
      </c>
      <c r="B15" s="137"/>
      <c r="C15" s="137"/>
      <c r="D15" s="137"/>
      <c r="E15" s="137"/>
      <c r="F15" s="137"/>
      <c r="G15" s="137"/>
      <c r="H15" s="137"/>
      <c r="I15" s="137"/>
      <c r="J15" s="138"/>
    </row>
    <row r="16" spans="1:10" x14ac:dyDescent="0.25">
      <c r="A16" s="70" t="s">
        <v>17</v>
      </c>
      <c r="B16" s="71">
        <v>1</v>
      </c>
      <c r="C16" s="71" t="s">
        <v>18</v>
      </c>
      <c r="D16" s="72">
        <v>2</v>
      </c>
      <c r="E16" s="36"/>
      <c r="F16" s="73">
        <f>G16+H16</f>
        <v>0</v>
      </c>
      <c r="G16" s="36"/>
      <c r="H16" s="36"/>
      <c r="I16" s="83" t="e">
        <f t="shared" ref="I16:I45" si="0">IF(((E16/(G16+H16))*$I$5)&gt;$I$6,$I$6,((E16/(G16+H16))*$I$5))</f>
        <v>#DIV/0!</v>
      </c>
      <c r="J16" s="81" t="e">
        <f>I16*H16</f>
        <v>#DIV/0!</v>
      </c>
    </row>
    <row r="17" spans="1:10" ht="15" customHeight="1" x14ac:dyDescent="0.25">
      <c r="A17" s="70" t="s">
        <v>17</v>
      </c>
      <c r="B17" s="71">
        <v>2</v>
      </c>
      <c r="C17" s="71" t="s">
        <v>18</v>
      </c>
      <c r="D17" s="72">
        <v>3</v>
      </c>
      <c r="E17" s="36"/>
      <c r="F17" s="73">
        <f t="shared" ref="F17:F45" si="1">H17+G17</f>
        <v>0</v>
      </c>
      <c r="G17" s="36"/>
      <c r="H17" s="36"/>
      <c r="I17" s="83" t="e">
        <f t="shared" si="0"/>
        <v>#DIV/0!</v>
      </c>
      <c r="J17" s="81" t="e">
        <f t="shared" ref="J17:J45" si="2">I17*H17</f>
        <v>#DIV/0!</v>
      </c>
    </row>
    <row r="18" spans="1:10" x14ac:dyDescent="0.25">
      <c r="A18" s="70" t="s">
        <v>17</v>
      </c>
      <c r="B18" s="71">
        <v>3</v>
      </c>
      <c r="C18" s="71" t="s">
        <v>18</v>
      </c>
      <c r="D18" s="72">
        <v>4</v>
      </c>
      <c r="E18" s="36"/>
      <c r="F18" s="73">
        <f t="shared" si="1"/>
        <v>0</v>
      </c>
      <c r="G18" s="36"/>
      <c r="H18" s="36"/>
      <c r="I18" s="83" t="e">
        <f t="shared" si="0"/>
        <v>#DIV/0!</v>
      </c>
      <c r="J18" s="81" t="e">
        <f t="shared" si="2"/>
        <v>#DIV/0!</v>
      </c>
    </row>
    <row r="19" spans="1:10" ht="15" customHeight="1" x14ac:dyDescent="0.25">
      <c r="A19" s="70" t="s">
        <v>17</v>
      </c>
      <c r="B19" s="71">
        <v>4</v>
      </c>
      <c r="C19" s="71" t="s">
        <v>18</v>
      </c>
      <c r="D19" s="72">
        <v>5</v>
      </c>
      <c r="E19" s="36"/>
      <c r="F19" s="73">
        <f t="shared" si="1"/>
        <v>0</v>
      </c>
      <c r="G19" s="36"/>
      <c r="H19" s="36"/>
      <c r="I19" s="83" t="e">
        <f t="shared" si="0"/>
        <v>#DIV/0!</v>
      </c>
      <c r="J19" s="81" t="e">
        <f t="shared" si="2"/>
        <v>#DIV/0!</v>
      </c>
    </row>
    <row r="20" spans="1:10" ht="15" customHeight="1" x14ac:dyDescent="0.25">
      <c r="A20" s="70" t="s">
        <v>17</v>
      </c>
      <c r="B20" s="71">
        <v>5</v>
      </c>
      <c r="C20" s="71" t="s">
        <v>18</v>
      </c>
      <c r="D20" s="72">
        <v>6</v>
      </c>
      <c r="E20" s="36"/>
      <c r="F20" s="73">
        <f t="shared" si="1"/>
        <v>0</v>
      </c>
      <c r="G20" s="36"/>
      <c r="H20" s="36"/>
      <c r="I20" s="83" t="e">
        <f t="shared" si="0"/>
        <v>#DIV/0!</v>
      </c>
      <c r="J20" s="81" t="e">
        <f t="shared" si="2"/>
        <v>#DIV/0!</v>
      </c>
    </row>
    <row r="21" spans="1:10" ht="15" customHeight="1" x14ac:dyDescent="0.25">
      <c r="A21" s="70" t="s">
        <v>17</v>
      </c>
      <c r="B21" s="71">
        <v>6</v>
      </c>
      <c r="C21" s="71" t="s">
        <v>18</v>
      </c>
      <c r="D21" s="72">
        <v>7</v>
      </c>
      <c r="E21" s="36"/>
      <c r="F21" s="73">
        <f t="shared" si="1"/>
        <v>0</v>
      </c>
      <c r="G21" s="36"/>
      <c r="H21" s="36"/>
      <c r="I21" s="83" t="e">
        <f t="shared" si="0"/>
        <v>#DIV/0!</v>
      </c>
      <c r="J21" s="81" t="e">
        <f t="shared" si="2"/>
        <v>#DIV/0!</v>
      </c>
    </row>
    <row r="22" spans="1:10" ht="15" customHeight="1" x14ac:dyDescent="0.25">
      <c r="A22" s="70" t="s">
        <v>17</v>
      </c>
      <c r="B22" s="71">
        <v>7</v>
      </c>
      <c r="C22" s="71" t="s">
        <v>18</v>
      </c>
      <c r="D22" s="72">
        <v>8</v>
      </c>
      <c r="E22" s="36"/>
      <c r="F22" s="73">
        <f t="shared" si="1"/>
        <v>0</v>
      </c>
      <c r="G22" s="36"/>
      <c r="H22" s="36"/>
      <c r="I22" s="83" t="e">
        <f t="shared" si="0"/>
        <v>#DIV/0!</v>
      </c>
      <c r="J22" s="81" t="e">
        <f t="shared" si="2"/>
        <v>#DIV/0!</v>
      </c>
    </row>
    <row r="23" spans="1:10" x14ac:dyDescent="0.25">
      <c r="A23" s="70" t="s">
        <v>17</v>
      </c>
      <c r="B23" s="71">
        <v>8</v>
      </c>
      <c r="C23" s="71" t="s">
        <v>18</v>
      </c>
      <c r="D23" s="72">
        <v>9</v>
      </c>
      <c r="E23" s="36"/>
      <c r="F23" s="73">
        <f t="shared" si="1"/>
        <v>0</v>
      </c>
      <c r="G23" s="36"/>
      <c r="H23" s="36"/>
      <c r="I23" s="83" t="e">
        <f t="shared" si="0"/>
        <v>#DIV/0!</v>
      </c>
      <c r="J23" s="81" t="e">
        <f t="shared" si="2"/>
        <v>#DIV/0!</v>
      </c>
    </row>
    <row r="24" spans="1:10" x14ac:dyDescent="0.25">
      <c r="A24" s="70" t="s">
        <v>17</v>
      </c>
      <c r="B24" s="71">
        <v>9</v>
      </c>
      <c r="C24" s="71" t="s">
        <v>18</v>
      </c>
      <c r="D24" s="72">
        <v>10</v>
      </c>
      <c r="E24" s="36"/>
      <c r="F24" s="73">
        <f t="shared" si="1"/>
        <v>0</v>
      </c>
      <c r="G24" s="36"/>
      <c r="H24" s="36"/>
      <c r="I24" s="83" t="e">
        <f t="shared" si="0"/>
        <v>#DIV/0!</v>
      </c>
      <c r="J24" s="81" t="e">
        <f t="shared" si="2"/>
        <v>#DIV/0!</v>
      </c>
    </row>
    <row r="25" spans="1:10" x14ac:dyDescent="0.25">
      <c r="A25" s="70" t="s">
        <v>17</v>
      </c>
      <c r="B25" s="71">
        <v>10</v>
      </c>
      <c r="C25" s="71" t="s">
        <v>18</v>
      </c>
      <c r="D25" s="72">
        <v>11</v>
      </c>
      <c r="E25" s="36"/>
      <c r="F25" s="73">
        <f t="shared" si="1"/>
        <v>0</v>
      </c>
      <c r="G25" s="36"/>
      <c r="H25" s="36"/>
      <c r="I25" s="83" t="e">
        <f t="shared" si="0"/>
        <v>#DIV/0!</v>
      </c>
      <c r="J25" s="81" t="e">
        <f t="shared" si="2"/>
        <v>#DIV/0!</v>
      </c>
    </row>
    <row r="26" spans="1:10" x14ac:dyDescent="0.25">
      <c r="A26" s="70" t="s">
        <v>17</v>
      </c>
      <c r="B26" s="71">
        <v>11</v>
      </c>
      <c r="C26" s="71" t="s">
        <v>18</v>
      </c>
      <c r="D26" s="72">
        <v>12</v>
      </c>
      <c r="E26" s="36"/>
      <c r="F26" s="73">
        <f t="shared" si="1"/>
        <v>0</v>
      </c>
      <c r="G26" s="36"/>
      <c r="H26" s="36"/>
      <c r="I26" s="83" t="e">
        <f t="shared" si="0"/>
        <v>#DIV/0!</v>
      </c>
      <c r="J26" s="81" t="e">
        <f t="shared" si="2"/>
        <v>#DIV/0!</v>
      </c>
    </row>
    <row r="27" spans="1:10" x14ac:dyDescent="0.25">
      <c r="A27" s="70" t="s">
        <v>17</v>
      </c>
      <c r="B27" s="71">
        <v>12</v>
      </c>
      <c r="C27" s="71" t="s">
        <v>18</v>
      </c>
      <c r="D27" s="72">
        <v>13</v>
      </c>
      <c r="E27" s="36"/>
      <c r="F27" s="73">
        <f t="shared" si="1"/>
        <v>0</v>
      </c>
      <c r="G27" s="36"/>
      <c r="H27" s="36"/>
      <c r="I27" s="83" t="e">
        <f t="shared" si="0"/>
        <v>#DIV/0!</v>
      </c>
      <c r="J27" s="81" t="e">
        <f t="shared" si="2"/>
        <v>#DIV/0!</v>
      </c>
    </row>
    <row r="28" spans="1:10" x14ac:dyDescent="0.25">
      <c r="A28" s="70" t="s">
        <v>17</v>
      </c>
      <c r="B28" s="71">
        <v>13</v>
      </c>
      <c r="C28" s="71" t="s">
        <v>18</v>
      </c>
      <c r="D28" s="72">
        <v>14</v>
      </c>
      <c r="E28" s="36"/>
      <c r="F28" s="73">
        <f t="shared" si="1"/>
        <v>0</v>
      </c>
      <c r="G28" s="36"/>
      <c r="H28" s="36"/>
      <c r="I28" s="83" t="e">
        <f t="shared" si="0"/>
        <v>#DIV/0!</v>
      </c>
      <c r="J28" s="81" t="e">
        <f t="shared" si="2"/>
        <v>#DIV/0!</v>
      </c>
    </row>
    <row r="29" spans="1:10" x14ac:dyDescent="0.25">
      <c r="A29" s="70" t="s">
        <v>17</v>
      </c>
      <c r="B29" s="71">
        <v>14</v>
      </c>
      <c r="C29" s="71" t="s">
        <v>18</v>
      </c>
      <c r="D29" s="72">
        <v>15</v>
      </c>
      <c r="E29" s="36"/>
      <c r="F29" s="73">
        <f t="shared" si="1"/>
        <v>0</v>
      </c>
      <c r="G29" s="36"/>
      <c r="H29" s="36"/>
      <c r="I29" s="83" t="e">
        <f t="shared" si="0"/>
        <v>#DIV/0!</v>
      </c>
      <c r="J29" s="81" t="e">
        <f t="shared" si="2"/>
        <v>#DIV/0!</v>
      </c>
    </row>
    <row r="30" spans="1:10" ht="15" customHeight="1" x14ac:dyDescent="0.25">
      <c r="A30" s="70" t="s">
        <v>17</v>
      </c>
      <c r="B30" s="71">
        <v>15</v>
      </c>
      <c r="C30" s="71" t="s">
        <v>18</v>
      </c>
      <c r="D30" s="72">
        <v>16</v>
      </c>
      <c r="E30" s="36"/>
      <c r="F30" s="73">
        <f t="shared" si="1"/>
        <v>0</v>
      </c>
      <c r="G30" s="36"/>
      <c r="H30" s="36"/>
      <c r="I30" s="83" t="e">
        <f t="shared" si="0"/>
        <v>#DIV/0!</v>
      </c>
      <c r="J30" s="81" t="e">
        <f t="shared" si="2"/>
        <v>#DIV/0!</v>
      </c>
    </row>
    <row r="31" spans="1:10" x14ac:dyDescent="0.25">
      <c r="A31" s="70" t="s">
        <v>17</v>
      </c>
      <c r="B31" s="71">
        <v>16</v>
      </c>
      <c r="C31" s="71" t="s">
        <v>18</v>
      </c>
      <c r="D31" s="72">
        <v>17</v>
      </c>
      <c r="E31" s="36"/>
      <c r="F31" s="73">
        <f t="shared" si="1"/>
        <v>0</v>
      </c>
      <c r="G31" s="36"/>
      <c r="H31" s="36"/>
      <c r="I31" s="83" t="e">
        <f t="shared" si="0"/>
        <v>#DIV/0!</v>
      </c>
      <c r="J31" s="81" t="e">
        <f t="shared" si="2"/>
        <v>#DIV/0!</v>
      </c>
    </row>
    <row r="32" spans="1:10" x14ac:dyDescent="0.25">
      <c r="A32" s="70" t="s">
        <v>17</v>
      </c>
      <c r="B32" s="71">
        <v>17</v>
      </c>
      <c r="C32" s="71" t="s">
        <v>18</v>
      </c>
      <c r="D32" s="72">
        <v>18</v>
      </c>
      <c r="E32" s="36"/>
      <c r="F32" s="73">
        <f t="shared" si="1"/>
        <v>0</v>
      </c>
      <c r="G32" s="36"/>
      <c r="H32" s="36"/>
      <c r="I32" s="83" t="e">
        <f t="shared" si="0"/>
        <v>#DIV/0!</v>
      </c>
      <c r="J32" s="81" t="e">
        <f t="shared" si="2"/>
        <v>#DIV/0!</v>
      </c>
    </row>
    <row r="33" spans="1:10" x14ac:dyDescent="0.25">
      <c r="A33" s="70" t="s">
        <v>17</v>
      </c>
      <c r="B33" s="71">
        <v>18</v>
      </c>
      <c r="C33" s="71" t="s">
        <v>18</v>
      </c>
      <c r="D33" s="72">
        <v>19</v>
      </c>
      <c r="E33" s="36"/>
      <c r="F33" s="73">
        <f t="shared" si="1"/>
        <v>0</v>
      </c>
      <c r="G33" s="36"/>
      <c r="H33" s="36"/>
      <c r="I33" s="83" t="e">
        <f t="shared" si="0"/>
        <v>#DIV/0!</v>
      </c>
      <c r="J33" s="81" t="e">
        <f t="shared" si="2"/>
        <v>#DIV/0!</v>
      </c>
    </row>
    <row r="34" spans="1:10" ht="15" customHeight="1" x14ac:dyDescent="0.25">
      <c r="A34" s="70" t="s">
        <v>17</v>
      </c>
      <c r="B34" s="71">
        <v>19</v>
      </c>
      <c r="C34" s="71" t="s">
        <v>18</v>
      </c>
      <c r="D34" s="72">
        <v>20</v>
      </c>
      <c r="E34" s="36"/>
      <c r="F34" s="73">
        <f t="shared" si="1"/>
        <v>0</v>
      </c>
      <c r="G34" s="36"/>
      <c r="H34" s="36"/>
      <c r="I34" s="83" t="e">
        <f t="shared" si="0"/>
        <v>#DIV/0!</v>
      </c>
      <c r="J34" s="81" t="e">
        <f t="shared" si="2"/>
        <v>#DIV/0!</v>
      </c>
    </row>
    <row r="35" spans="1:10" ht="15" customHeight="1" x14ac:dyDescent="0.25">
      <c r="A35" s="70" t="s">
        <v>17</v>
      </c>
      <c r="B35" s="71">
        <v>20</v>
      </c>
      <c r="C35" s="71" t="s">
        <v>18</v>
      </c>
      <c r="D35" s="72">
        <v>21</v>
      </c>
      <c r="E35" s="36"/>
      <c r="F35" s="73">
        <f t="shared" si="1"/>
        <v>0</v>
      </c>
      <c r="G35" s="36"/>
      <c r="H35" s="36"/>
      <c r="I35" s="83" t="e">
        <f t="shared" si="0"/>
        <v>#DIV/0!</v>
      </c>
      <c r="J35" s="81" t="e">
        <f t="shared" si="2"/>
        <v>#DIV/0!</v>
      </c>
    </row>
    <row r="36" spans="1:10" ht="15" customHeight="1" x14ac:dyDescent="0.25">
      <c r="A36" s="70" t="s">
        <v>17</v>
      </c>
      <c r="B36" s="71">
        <v>21</v>
      </c>
      <c r="C36" s="71" t="s">
        <v>18</v>
      </c>
      <c r="D36" s="72">
        <v>22</v>
      </c>
      <c r="E36" s="36"/>
      <c r="F36" s="73">
        <f t="shared" si="1"/>
        <v>0</v>
      </c>
      <c r="G36" s="36"/>
      <c r="H36" s="36"/>
      <c r="I36" s="83" t="e">
        <f t="shared" si="0"/>
        <v>#DIV/0!</v>
      </c>
      <c r="J36" s="81" t="e">
        <f t="shared" si="2"/>
        <v>#DIV/0!</v>
      </c>
    </row>
    <row r="37" spans="1:10" ht="15" customHeight="1" x14ac:dyDescent="0.25">
      <c r="A37" s="70" t="s">
        <v>17</v>
      </c>
      <c r="B37" s="71">
        <v>22</v>
      </c>
      <c r="C37" s="71" t="s">
        <v>18</v>
      </c>
      <c r="D37" s="72">
        <v>23</v>
      </c>
      <c r="E37" s="36"/>
      <c r="F37" s="73">
        <f t="shared" si="1"/>
        <v>0</v>
      </c>
      <c r="G37" s="36"/>
      <c r="H37" s="36"/>
      <c r="I37" s="83" t="e">
        <f t="shared" si="0"/>
        <v>#DIV/0!</v>
      </c>
      <c r="J37" s="81" t="e">
        <f t="shared" si="2"/>
        <v>#DIV/0!</v>
      </c>
    </row>
    <row r="38" spans="1:10" x14ac:dyDescent="0.25">
      <c r="A38" s="70" t="s">
        <v>17</v>
      </c>
      <c r="B38" s="71">
        <v>23</v>
      </c>
      <c r="C38" s="71" t="s">
        <v>18</v>
      </c>
      <c r="D38" s="72">
        <v>24</v>
      </c>
      <c r="E38" s="36"/>
      <c r="F38" s="73">
        <f t="shared" si="1"/>
        <v>0</v>
      </c>
      <c r="G38" s="36"/>
      <c r="H38" s="36"/>
      <c r="I38" s="83" t="e">
        <f t="shared" si="0"/>
        <v>#DIV/0!</v>
      </c>
      <c r="J38" s="81" t="e">
        <f t="shared" si="2"/>
        <v>#DIV/0!</v>
      </c>
    </row>
    <row r="39" spans="1:10" ht="15" customHeight="1" x14ac:dyDescent="0.25">
      <c r="A39" s="70" t="s">
        <v>17</v>
      </c>
      <c r="B39" s="71">
        <v>24</v>
      </c>
      <c r="C39" s="71" t="s">
        <v>18</v>
      </c>
      <c r="D39" s="72">
        <v>25</v>
      </c>
      <c r="E39" s="36"/>
      <c r="F39" s="73">
        <f t="shared" si="1"/>
        <v>0</v>
      </c>
      <c r="G39" s="36"/>
      <c r="H39" s="36"/>
      <c r="I39" s="83" t="e">
        <f t="shared" si="0"/>
        <v>#DIV/0!</v>
      </c>
      <c r="J39" s="81" t="e">
        <f t="shared" si="2"/>
        <v>#DIV/0!</v>
      </c>
    </row>
    <row r="40" spans="1:10" x14ac:dyDescent="0.25">
      <c r="A40" s="70" t="s">
        <v>17</v>
      </c>
      <c r="B40" s="71">
        <v>25</v>
      </c>
      <c r="C40" s="71" t="s">
        <v>18</v>
      </c>
      <c r="D40" s="72">
        <v>26</v>
      </c>
      <c r="E40" s="36"/>
      <c r="F40" s="73">
        <f t="shared" si="1"/>
        <v>0</v>
      </c>
      <c r="G40" s="36"/>
      <c r="H40" s="36"/>
      <c r="I40" s="83" t="e">
        <f t="shared" si="0"/>
        <v>#DIV/0!</v>
      </c>
      <c r="J40" s="81" t="e">
        <f t="shared" si="2"/>
        <v>#DIV/0!</v>
      </c>
    </row>
    <row r="41" spans="1:10" x14ac:dyDescent="0.25">
      <c r="A41" s="70" t="s">
        <v>17</v>
      </c>
      <c r="B41" s="71">
        <v>26</v>
      </c>
      <c r="C41" s="71" t="s">
        <v>18</v>
      </c>
      <c r="D41" s="72">
        <v>27</v>
      </c>
      <c r="E41" s="36"/>
      <c r="F41" s="73">
        <f t="shared" si="1"/>
        <v>0</v>
      </c>
      <c r="G41" s="36"/>
      <c r="H41" s="36"/>
      <c r="I41" s="83" t="e">
        <f t="shared" si="0"/>
        <v>#DIV/0!</v>
      </c>
      <c r="J41" s="81" t="e">
        <f t="shared" si="2"/>
        <v>#DIV/0!</v>
      </c>
    </row>
    <row r="42" spans="1:10" x14ac:dyDescent="0.25">
      <c r="A42" s="70" t="s">
        <v>17</v>
      </c>
      <c r="B42" s="71">
        <v>27</v>
      </c>
      <c r="C42" s="71" t="s">
        <v>18</v>
      </c>
      <c r="D42" s="72">
        <v>28</v>
      </c>
      <c r="E42" s="36"/>
      <c r="F42" s="73">
        <f t="shared" si="1"/>
        <v>0</v>
      </c>
      <c r="G42" s="36"/>
      <c r="H42" s="36"/>
      <c r="I42" s="83" t="e">
        <f t="shared" si="0"/>
        <v>#DIV/0!</v>
      </c>
      <c r="J42" s="81" t="e">
        <f t="shared" si="2"/>
        <v>#DIV/0!</v>
      </c>
    </row>
    <row r="43" spans="1:10" x14ac:dyDescent="0.25">
      <c r="A43" s="70" t="s">
        <v>17</v>
      </c>
      <c r="B43" s="71">
        <v>28</v>
      </c>
      <c r="C43" s="71" t="s">
        <v>18</v>
      </c>
      <c r="D43" s="72">
        <v>29</v>
      </c>
      <c r="E43" s="36"/>
      <c r="F43" s="73">
        <f t="shared" si="1"/>
        <v>0</v>
      </c>
      <c r="G43" s="36"/>
      <c r="H43" s="36"/>
      <c r="I43" s="83" t="e">
        <f t="shared" si="0"/>
        <v>#DIV/0!</v>
      </c>
      <c r="J43" s="81" t="e">
        <f t="shared" si="2"/>
        <v>#DIV/0!</v>
      </c>
    </row>
    <row r="44" spans="1:10" x14ac:dyDescent="0.25">
      <c r="A44" s="70" t="s">
        <v>17</v>
      </c>
      <c r="B44" s="71">
        <v>29</v>
      </c>
      <c r="C44" s="71" t="s">
        <v>18</v>
      </c>
      <c r="D44" s="72">
        <v>30</v>
      </c>
      <c r="E44" s="36"/>
      <c r="F44" s="73">
        <f t="shared" si="1"/>
        <v>0</v>
      </c>
      <c r="G44" s="36"/>
      <c r="H44" s="36"/>
      <c r="I44" s="83" t="e">
        <f t="shared" si="0"/>
        <v>#DIV/0!</v>
      </c>
      <c r="J44" s="81" t="e">
        <f t="shared" si="2"/>
        <v>#DIV/0!</v>
      </c>
    </row>
    <row r="45" spans="1:10" x14ac:dyDescent="0.25">
      <c r="A45" s="70" t="s">
        <v>17</v>
      </c>
      <c r="B45" s="71">
        <v>30</v>
      </c>
      <c r="C45" s="71" t="s">
        <v>18</v>
      </c>
      <c r="D45" s="72">
        <v>31</v>
      </c>
      <c r="E45" s="36"/>
      <c r="F45" s="73">
        <f t="shared" si="1"/>
        <v>0</v>
      </c>
      <c r="G45" s="36"/>
      <c r="H45" s="36"/>
      <c r="I45" s="83" t="e">
        <f t="shared" si="0"/>
        <v>#DIV/0!</v>
      </c>
      <c r="J45" s="81" t="e">
        <f t="shared" si="2"/>
        <v>#DIV/0!</v>
      </c>
    </row>
    <row r="46" spans="1:10" ht="18.75" x14ac:dyDescent="0.25">
      <c r="A46" s="129" t="s">
        <v>13</v>
      </c>
      <c r="B46" s="129"/>
      <c r="C46" s="129"/>
      <c r="D46" s="130"/>
      <c r="E46" s="74">
        <f>SUM(E16:E45)</f>
        <v>0</v>
      </c>
      <c r="F46" s="75">
        <f>SUM(F16:F45)</f>
        <v>0</v>
      </c>
      <c r="G46" s="75">
        <f>SUM(G16:G45)</f>
        <v>0</v>
      </c>
      <c r="H46" s="75">
        <f>SUM(H16:H45)</f>
        <v>0</v>
      </c>
      <c r="I46" s="74">
        <f>SUMIF(I16:I45,"&gt;0",I16:I45)</f>
        <v>0</v>
      </c>
      <c r="J46" s="74">
        <f>SUMIF(J16:J45,"&gt;0",J16:J45)</f>
        <v>0</v>
      </c>
    </row>
    <row r="48" spans="1:10" ht="15" customHeight="1" x14ac:dyDescent="0.25">
      <c r="A48" s="131" t="s">
        <v>114</v>
      </c>
      <c r="B48" s="132"/>
      <c r="C48" s="132"/>
      <c r="D48" s="132"/>
      <c r="E48" s="132"/>
      <c r="F48" s="132"/>
      <c r="G48" s="132"/>
      <c r="H48" s="132"/>
      <c r="I48" s="133"/>
      <c r="J48" s="80">
        <f>J46</f>
        <v>0</v>
      </c>
    </row>
    <row r="49" spans="1:10" ht="15" customHeight="1" x14ac:dyDescent="0.25">
      <c r="A49" s="76"/>
    </row>
    <row r="50" spans="1:10" ht="15" customHeight="1" x14ac:dyDescent="0.25">
      <c r="A50" s="99" t="s">
        <v>21</v>
      </c>
      <c r="B50" s="99"/>
      <c r="C50" s="135"/>
      <c r="D50" s="135"/>
      <c r="E50" s="135"/>
      <c r="F50" s="135"/>
      <c r="H50" s="1" t="s">
        <v>23</v>
      </c>
      <c r="I50" s="125"/>
    </row>
    <row r="51" spans="1:10" ht="15" customHeight="1" x14ac:dyDescent="0.25">
      <c r="A51" s="99" t="s">
        <v>22</v>
      </c>
      <c r="B51" s="99"/>
      <c r="C51" s="135"/>
      <c r="D51" s="135"/>
      <c r="E51" s="135"/>
      <c r="F51" s="135"/>
      <c r="H51" s="15"/>
      <c r="I51" s="125"/>
    </row>
    <row r="52" spans="1:10" x14ac:dyDescent="0.25">
      <c r="A52" s="134" t="s">
        <v>54</v>
      </c>
      <c r="B52" s="134"/>
      <c r="C52" s="134"/>
      <c r="D52" s="134"/>
      <c r="E52" s="134"/>
      <c r="F52" s="134"/>
      <c r="G52" s="134"/>
      <c r="H52" s="134"/>
      <c r="I52" s="114"/>
    </row>
    <row r="56" spans="1:10" x14ac:dyDescent="0.25">
      <c r="A56" s="145" t="s">
        <v>105</v>
      </c>
      <c r="B56" s="145"/>
      <c r="C56" s="145"/>
      <c r="D56" s="145"/>
      <c r="E56" s="145"/>
      <c r="F56" s="145"/>
      <c r="G56" s="145"/>
      <c r="H56" s="145"/>
      <c r="I56" s="145"/>
      <c r="J56" s="145"/>
    </row>
    <row r="58" spans="1:10" x14ac:dyDescent="0.25">
      <c r="A58" s="142" t="s">
        <v>103</v>
      </c>
      <c r="B58" s="142"/>
      <c r="C58" s="142"/>
      <c r="D58" s="142"/>
      <c r="E58" s="142"/>
      <c r="F58" s="142"/>
      <c r="G58" s="142"/>
      <c r="H58" s="142"/>
      <c r="I58" s="142"/>
      <c r="J58" s="142"/>
    </row>
    <row r="59" spans="1:10" ht="30" customHeight="1" x14ac:dyDescent="0.25">
      <c r="A59" s="144" t="s">
        <v>107</v>
      </c>
      <c r="B59" s="144"/>
      <c r="C59" s="144"/>
      <c r="D59" s="144"/>
      <c r="E59" s="144"/>
      <c r="F59" s="144"/>
      <c r="G59" s="144"/>
      <c r="H59" s="144"/>
      <c r="I59" s="144"/>
      <c r="J59" s="144"/>
    </row>
    <row r="60" spans="1:10" x14ac:dyDescent="0.25">
      <c r="A60" s="142" t="s">
        <v>108</v>
      </c>
      <c r="B60" s="142"/>
      <c r="C60" s="142"/>
      <c r="D60" s="142"/>
      <c r="E60" s="142"/>
      <c r="F60" s="142"/>
      <c r="G60" s="142"/>
      <c r="H60" s="142"/>
      <c r="I60" s="142"/>
      <c r="J60" s="142"/>
    </row>
    <row r="61" spans="1:10" x14ac:dyDescent="0.25">
      <c r="A61" s="142" t="s">
        <v>111</v>
      </c>
      <c r="B61" s="142"/>
      <c r="C61" s="142"/>
      <c r="D61" s="142"/>
      <c r="E61" s="142"/>
      <c r="F61" s="142"/>
      <c r="G61" s="142"/>
      <c r="H61" s="142"/>
      <c r="I61" s="142"/>
      <c r="J61" s="142"/>
    </row>
    <row r="62" spans="1:10" x14ac:dyDescent="0.25">
      <c r="A62" s="142" t="s">
        <v>110</v>
      </c>
      <c r="B62" s="142"/>
      <c r="C62" s="142"/>
      <c r="D62" s="142"/>
      <c r="E62" s="142"/>
      <c r="F62" s="142"/>
      <c r="G62" s="142"/>
      <c r="H62" s="142"/>
      <c r="I62" s="142"/>
      <c r="J62" s="142"/>
    </row>
  </sheetData>
  <sheetProtection algorithmName="SHA-512" hashValue="3W1C4DWHYCOoJAq9IbPdE9meV98wmVeArcikem/tnYH868svnNQwCN44Utr8pqsFm95iYjGBErd7cHniHb1cUw==" saltValue="nQUDQdTG7Szy1pilN5KcdQ==" spinCount="100000" sheet="1" selectLockedCells="1"/>
  <protectedRanges>
    <protectedRange sqref="C50:F51" name="Plage6"/>
    <protectedRange sqref="E16:E45 G16:G45" name="Plage4"/>
    <protectedRange sqref="H16:H45" name="Plage3"/>
    <protectedRange sqref="E3 E4:G7 J4" name="Plage1"/>
    <protectedRange sqref="I50 H51:I52" name="Plage7"/>
  </protectedRanges>
  <mergeCells count="31">
    <mergeCell ref="A1:J1"/>
    <mergeCell ref="A3:D3"/>
    <mergeCell ref="A4:D4"/>
    <mergeCell ref="A5:D5"/>
    <mergeCell ref="A6:D6"/>
    <mergeCell ref="E6:G6"/>
    <mergeCell ref="B8:E8"/>
    <mergeCell ref="A10:D12"/>
    <mergeCell ref="E10:E12"/>
    <mergeCell ref="F10:F11"/>
    <mergeCell ref="G10:G11"/>
    <mergeCell ref="I10:I11"/>
    <mergeCell ref="J10:J11"/>
    <mergeCell ref="A46:D46"/>
    <mergeCell ref="A48:I48"/>
    <mergeCell ref="A50:B50"/>
    <mergeCell ref="C50:F50"/>
    <mergeCell ref="I50:I52"/>
    <mergeCell ref="A51:B51"/>
    <mergeCell ref="C51:F51"/>
    <mergeCell ref="A52:H52"/>
    <mergeCell ref="H10:H11"/>
    <mergeCell ref="A61:J61"/>
    <mergeCell ref="A15:J15"/>
    <mergeCell ref="A13:D13"/>
    <mergeCell ref="A14:D14"/>
    <mergeCell ref="A62:J62"/>
    <mergeCell ref="A56:J56"/>
    <mergeCell ref="A58:J58"/>
    <mergeCell ref="A59:J59"/>
    <mergeCell ref="A60:J60"/>
  </mergeCells>
  <pageMargins left="0.7" right="0.7" top="0.75" bottom="0.75" header="0.3" footer="0.3"/>
  <pageSetup paperSize="9" scale="6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499984740745262"/>
  </sheetPr>
  <dimension ref="A1:U34"/>
  <sheetViews>
    <sheetView view="pageLayout" zoomScaleNormal="100" workbookViewId="0">
      <selection activeCell="B20" sqref="B20:C20"/>
    </sheetView>
  </sheetViews>
  <sheetFormatPr baseColWidth="10" defaultRowHeight="15" x14ac:dyDescent="0.25"/>
  <cols>
    <col min="1" max="1" width="15.5703125" customWidth="1"/>
    <col min="2" max="2" width="27.42578125" customWidth="1"/>
    <col min="3" max="3" width="21.85546875" customWidth="1"/>
    <col min="4" max="4" width="23.5703125" customWidth="1"/>
    <col min="5" max="7" width="15.7109375" customWidth="1"/>
  </cols>
  <sheetData>
    <row r="1" spans="1:21" ht="26.25" x14ac:dyDescent="0.4">
      <c r="A1" s="157" t="s">
        <v>130</v>
      </c>
      <c r="B1" s="157"/>
      <c r="C1" s="157"/>
      <c r="D1" s="157"/>
      <c r="E1" s="157"/>
      <c r="F1" s="157"/>
      <c r="G1" s="157"/>
    </row>
    <row r="2" spans="1:21" s="86" customFormat="1" ht="12.75" x14ac:dyDescent="0.2">
      <c r="A2" s="84"/>
      <c r="B2" s="84"/>
      <c r="C2" s="84"/>
      <c r="D2" s="84"/>
      <c r="E2" s="84"/>
      <c r="F2" s="84"/>
      <c r="G2" s="84"/>
      <c r="H2" s="85"/>
      <c r="I2" s="85"/>
      <c r="J2" s="85"/>
      <c r="K2" s="85"/>
      <c r="L2" s="85"/>
      <c r="M2" s="85"/>
      <c r="N2" s="85"/>
      <c r="O2" s="85"/>
      <c r="P2" s="85"/>
      <c r="Q2" s="85"/>
      <c r="R2" s="85"/>
      <c r="S2" s="85"/>
      <c r="T2" s="85"/>
      <c r="U2" s="85"/>
    </row>
    <row r="3" spans="1:21" ht="15.75" thickBot="1" x14ac:dyDescent="0.3">
      <c r="A3" s="162" t="s">
        <v>75</v>
      </c>
      <c r="B3" s="162"/>
      <c r="C3" s="19"/>
      <c r="D3" s="162" t="s">
        <v>74</v>
      </c>
      <c r="E3" s="162"/>
      <c r="F3" s="162"/>
      <c r="G3" s="162"/>
      <c r="H3" s="10"/>
      <c r="I3" s="10"/>
    </row>
    <row r="4" spans="1:21" x14ac:dyDescent="0.25">
      <c r="A4" s="11" t="s">
        <v>0</v>
      </c>
      <c r="B4" s="20">
        <f>Renseignements!E6</f>
        <v>0</v>
      </c>
      <c r="D4" s="11" t="s">
        <v>1</v>
      </c>
      <c r="E4" s="20">
        <f>Renseignements!K6</f>
        <v>0</v>
      </c>
      <c r="F4" s="10"/>
      <c r="G4" s="10"/>
      <c r="H4" s="2"/>
      <c r="I4" s="2"/>
    </row>
    <row r="5" spans="1:21" x14ac:dyDescent="0.25">
      <c r="A5" s="11" t="s">
        <v>3</v>
      </c>
      <c r="B5" s="20">
        <f>Renseignements!E7</f>
        <v>0</v>
      </c>
      <c r="D5" s="11" t="s">
        <v>24</v>
      </c>
      <c r="E5" s="20">
        <f>Renseignements!K7</f>
        <v>0</v>
      </c>
      <c r="F5" s="10"/>
      <c r="G5" s="10"/>
      <c r="H5" s="10"/>
      <c r="I5" s="10"/>
    </row>
    <row r="6" spans="1:21" x14ac:dyDescent="0.25">
      <c r="A6" s="12"/>
      <c r="B6" s="20">
        <f>Renseignements!E8</f>
        <v>0</v>
      </c>
      <c r="D6" s="11" t="s">
        <v>4</v>
      </c>
      <c r="E6" s="20">
        <f>Renseignements!K8</f>
        <v>0</v>
      </c>
      <c r="F6" s="10"/>
      <c r="G6" s="10"/>
      <c r="H6" s="10"/>
      <c r="I6" s="10"/>
    </row>
    <row r="7" spans="1:21" x14ac:dyDescent="0.25">
      <c r="A7" s="11" t="s">
        <v>6</v>
      </c>
      <c r="B7" s="20">
        <f>Renseignements!E9</f>
        <v>0</v>
      </c>
      <c r="E7" s="20">
        <f>Renseignements!K9</f>
        <v>0</v>
      </c>
      <c r="F7" s="10"/>
      <c r="G7" s="10"/>
      <c r="H7" s="1"/>
      <c r="N7" s="3"/>
      <c r="O7" s="4"/>
      <c r="P7" s="4"/>
      <c r="Q7" s="4"/>
      <c r="R7" s="1"/>
      <c r="S7" s="1"/>
    </row>
    <row r="8" spans="1:21" x14ac:dyDescent="0.25">
      <c r="A8" s="11" t="s">
        <v>7</v>
      </c>
      <c r="B8" s="20">
        <f>Renseignements!E10</f>
        <v>0</v>
      </c>
      <c r="D8" s="11" t="s">
        <v>6</v>
      </c>
      <c r="E8" s="20">
        <f>Renseignements!K10</f>
        <v>0</v>
      </c>
      <c r="F8" s="1"/>
      <c r="G8" s="1"/>
      <c r="H8" s="1"/>
      <c r="N8" s="3"/>
      <c r="O8" s="5"/>
      <c r="P8" s="5"/>
      <c r="Q8" s="5"/>
      <c r="R8" s="5"/>
      <c r="S8" s="5"/>
    </row>
    <row r="9" spans="1:21" x14ac:dyDescent="0.25">
      <c r="A9" s="11" t="s">
        <v>8</v>
      </c>
      <c r="B9" s="20">
        <f>Renseignements!E11</f>
        <v>0</v>
      </c>
      <c r="D9" s="11" t="s">
        <v>7</v>
      </c>
      <c r="E9" s="20">
        <f>Renseignements!K11</f>
        <v>0</v>
      </c>
      <c r="F9" s="1"/>
      <c r="G9" s="1"/>
    </row>
    <row r="10" spans="1:21" x14ac:dyDescent="0.25">
      <c r="A10" s="13"/>
      <c r="E10" s="163" t="s">
        <v>64</v>
      </c>
      <c r="F10" s="163"/>
      <c r="G10" s="163"/>
    </row>
    <row r="11" spans="1:21" x14ac:dyDescent="0.25">
      <c r="A11" s="16" t="s">
        <v>33</v>
      </c>
      <c r="B11" s="22">
        <f>Renseignements!K13</f>
        <v>0</v>
      </c>
      <c r="C11" s="10"/>
      <c r="E11" s="32"/>
      <c r="F11" s="33"/>
      <c r="G11" s="44" t="s">
        <v>85</v>
      </c>
    </row>
    <row r="12" spans="1:21" x14ac:dyDescent="0.25">
      <c r="F12" s="42"/>
      <c r="G12" s="43"/>
    </row>
    <row r="13" spans="1:21" ht="15.75" thickBot="1" x14ac:dyDescent="0.3">
      <c r="A13" s="164" t="s">
        <v>78</v>
      </c>
      <c r="B13" s="164"/>
      <c r="C13" s="164"/>
      <c r="D13" s="164"/>
      <c r="E13" s="164"/>
      <c r="F13" s="164"/>
      <c r="G13" s="164"/>
    </row>
    <row r="14" spans="1:21" ht="30" x14ac:dyDescent="0.25">
      <c r="A14" s="165" t="s">
        <v>25</v>
      </c>
      <c r="B14" s="166"/>
      <c r="C14" s="78" t="s">
        <v>32</v>
      </c>
      <c r="D14" s="78" t="s">
        <v>120</v>
      </c>
      <c r="E14" s="78" t="s">
        <v>31</v>
      </c>
      <c r="F14" s="9" t="s">
        <v>38</v>
      </c>
      <c r="G14" s="9" t="s">
        <v>37</v>
      </c>
    </row>
    <row r="15" spans="1:21" x14ac:dyDescent="0.25">
      <c r="A15" s="158" t="s">
        <v>40</v>
      </c>
      <c r="B15" s="159"/>
      <c r="C15" s="6">
        <f>Juillet!G47</f>
        <v>0</v>
      </c>
      <c r="D15" s="6">
        <f>Juillet!H47</f>
        <v>0</v>
      </c>
      <c r="E15" s="87">
        <f>Juillet!J49</f>
        <v>0</v>
      </c>
      <c r="F15" s="88">
        <f>E15*90%</f>
        <v>0</v>
      </c>
      <c r="G15" s="88">
        <f>E15*10%</f>
        <v>0</v>
      </c>
    </row>
    <row r="16" spans="1:21" x14ac:dyDescent="0.25">
      <c r="A16" s="158" t="s">
        <v>41</v>
      </c>
      <c r="B16" s="159"/>
      <c r="C16" s="6">
        <f>Aout!G47</f>
        <v>0</v>
      </c>
      <c r="D16" s="6">
        <f>Aout!H47</f>
        <v>0</v>
      </c>
      <c r="E16" s="87">
        <f>Aout!J49</f>
        <v>0</v>
      </c>
      <c r="F16" s="88">
        <f>E16*90%</f>
        <v>0</v>
      </c>
      <c r="G16" s="88">
        <f>E16*10%</f>
        <v>0</v>
      </c>
    </row>
    <row r="17" spans="1:7" x14ac:dyDescent="0.25">
      <c r="A17" s="158" t="s">
        <v>42</v>
      </c>
      <c r="B17" s="159"/>
      <c r="C17" s="6">
        <f>Septembre!G46</f>
        <v>0</v>
      </c>
      <c r="D17" s="6">
        <f>Septembre!H46</f>
        <v>0</v>
      </c>
      <c r="E17" s="87">
        <f>Septembre!J48</f>
        <v>0</v>
      </c>
      <c r="F17" s="88">
        <f>E17*90%</f>
        <v>0</v>
      </c>
      <c r="G17" s="88">
        <f>E17*10%</f>
        <v>0</v>
      </c>
    </row>
    <row r="18" spans="1:7" ht="18.75" x14ac:dyDescent="0.25">
      <c r="A18" s="160" t="s">
        <v>13</v>
      </c>
      <c r="B18" s="161"/>
      <c r="C18" s="79">
        <f>SUM(C15:C17)</f>
        <v>0</v>
      </c>
      <c r="D18" s="79">
        <f>SUM(D15:D17)</f>
        <v>0</v>
      </c>
      <c r="E18" s="89">
        <f>SUM(E15:E17)</f>
        <v>0</v>
      </c>
      <c r="F18" s="90">
        <f>SUM(F15:F17)</f>
        <v>0</v>
      </c>
      <c r="G18" s="90">
        <f>SUM(G15:G17)</f>
        <v>0</v>
      </c>
    </row>
    <row r="20" spans="1:7" x14ac:dyDescent="0.25">
      <c r="A20" s="35" t="s">
        <v>53</v>
      </c>
      <c r="B20" s="121"/>
      <c r="C20" s="121"/>
      <c r="D20" s="154" t="s">
        <v>34</v>
      </c>
      <c r="E20" s="154"/>
      <c r="F20" s="155" t="s">
        <v>63</v>
      </c>
      <c r="G20" s="155"/>
    </row>
    <row r="21" spans="1:7" x14ac:dyDescent="0.25">
      <c r="A21" t="s">
        <v>46</v>
      </c>
      <c r="B21" s="121"/>
      <c r="C21" s="121"/>
      <c r="D21" s="15"/>
      <c r="E21" s="15"/>
      <c r="F21" s="15"/>
      <c r="G21" s="15"/>
    </row>
    <row r="23" spans="1:7" x14ac:dyDescent="0.25">
      <c r="A23" s="8" t="s">
        <v>35</v>
      </c>
      <c r="B23" s="36"/>
      <c r="D23" s="8" t="s">
        <v>23</v>
      </c>
      <c r="E23" s="156"/>
      <c r="F23" s="156"/>
      <c r="G23" s="156"/>
    </row>
    <row r="24" spans="1:7" x14ac:dyDescent="0.25">
      <c r="A24" s="8" t="s">
        <v>36</v>
      </c>
      <c r="B24" s="36"/>
      <c r="E24" s="114"/>
      <c r="F24" s="114"/>
      <c r="G24" s="114"/>
    </row>
    <row r="26" spans="1:7" ht="15.75" thickBot="1" x14ac:dyDescent="0.3">
      <c r="A26" s="164" t="s">
        <v>79</v>
      </c>
      <c r="B26" s="164"/>
      <c r="C26" s="164"/>
      <c r="E26" s="173" t="s">
        <v>62</v>
      </c>
      <c r="F26" s="174"/>
      <c r="G26" s="175"/>
    </row>
    <row r="27" spans="1:7" x14ac:dyDescent="0.25">
      <c r="A27" s="170" t="s">
        <v>81</v>
      </c>
      <c r="B27" s="170"/>
      <c r="C27" s="170"/>
      <c r="E27" s="30" t="s">
        <v>60</v>
      </c>
      <c r="F27" s="28"/>
      <c r="G27" s="29"/>
    </row>
    <row r="28" spans="1:7" ht="15" customHeight="1" x14ac:dyDescent="0.25">
      <c r="E28" s="31" t="s">
        <v>61</v>
      </c>
      <c r="G28" s="24"/>
    </row>
    <row r="29" spans="1:7" ht="15.75" thickBot="1" x14ac:dyDescent="0.3">
      <c r="A29" s="164" t="s">
        <v>80</v>
      </c>
      <c r="B29" s="164"/>
      <c r="C29" s="164"/>
      <c r="E29" s="31" t="s">
        <v>57</v>
      </c>
      <c r="G29" s="24"/>
    </row>
    <row r="30" spans="1:7" ht="15" customHeight="1" x14ac:dyDescent="0.25">
      <c r="A30" s="170" t="s">
        <v>82</v>
      </c>
      <c r="B30" s="170"/>
      <c r="C30" s="170"/>
      <c r="E30" s="31" t="s">
        <v>59</v>
      </c>
      <c r="G30" s="24"/>
    </row>
    <row r="31" spans="1:7" ht="15" customHeight="1" x14ac:dyDescent="0.25">
      <c r="E31" s="25"/>
      <c r="F31" s="26"/>
      <c r="G31" s="27"/>
    </row>
    <row r="32" spans="1:7" x14ac:dyDescent="0.25">
      <c r="A32" s="26"/>
      <c r="B32" s="26"/>
      <c r="C32" s="26"/>
      <c r="D32" s="26"/>
      <c r="E32" s="26"/>
      <c r="F32" s="26"/>
      <c r="G32" s="26"/>
    </row>
    <row r="33" spans="1:7" x14ac:dyDescent="0.25">
      <c r="A33" s="40" t="s">
        <v>77</v>
      </c>
      <c r="B33" s="34"/>
      <c r="C33" s="34"/>
      <c r="D33" s="34"/>
      <c r="E33" s="34"/>
      <c r="F33" s="34"/>
      <c r="G33" s="34"/>
    </row>
    <row r="34" spans="1:7" x14ac:dyDescent="0.25">
      <c r="A34" s="38" t="s">
        <v>73</v>
      </c>
      <c r="B34" s="34"/>
      <c r="C34" s="34"/>
      <c r="D34" s="34"/>
      <c r="E34" s="34"/>
      <c r="F34" s="34"/>
      <c r="G34" s="34"/>
    </row>
  </sheetData>
  <sheetProtection algorithmName="SHA-512" hashValue="kb6vgaWA75vamqyM9W/DSuAFMKGsepcsdwgznXg9i3hAt6vbl3LNLFR28Li0OBZtlR7Uzn3QoXtOpmUsZUe8FQ==" saltValue="5SuYtHtftmDMHj4O7M/K1w==" spinCount="100000" sheet="1" selectLockedCells="1"/>
  <protectedRanges>
    <protectedRange sqref="B11" name="Plage3_1"/>
    <protectedRange sqref="B20:C21" name="Plage4_1"/>
    <protectedRange sqref="B23:B24" name="Plage5_1"/>
    <protectedRange sqref="D24 E23" name="Plage6_1"/>
    <protectedRange sqref="B4:B9" name="Plage1_1_2"/>
    <protectedRange sqref="E4:E9" name="Plage2_1_2"/>
  </protectedRanges>
  <mergeCells count="20">
    <mergeCell ref="A14:B14"/>
    <mergeCell ref="A15:B15"/>
    <mergeCell ref="A16:B16"/>
    <mergeCell ref="A1:G1"/>
    <mergeCell ref="A3:B3"/>
    <mergeCell ref="D3:G3"/>
    <mergeCell ref="E10:G10"/>
    <mergeCell ref="A13:G13"/>
    <mergeCell ref="A17:B17"/>
    <mergeCell ref="A18:B18"/>
    <mergeCell ref="B20:C20"/>
    <mergeCell ref="D20:E20"/>
    <mergeCell ref="F20:G20"/>
    <mergeCell ref="A29:C29"/>
    <mergeCell ref="A30:C30"/>
    <mergeCell ref="B21:C21"/>
    <mergeCell ref="E23:G24"/>
    <mergeCell ref="E26:G26"/>
    <mergeCell ref="A26:C26"/>
    <mergeCell ref="A27:C27"/>
  </mergeCells>
  <pageMargins left="0.39370078740157483" right="0.39370078740157483" top="0.39370078740157483" bottom="0.39370078740157483"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39997558519241921"/>
    <pageSetUpPr fitToPage="1"/>
  </sheetPr>
  <dimension ref="A1:J63"/>
  <sheetViews>
    <sheetView view="pageLayout" zoomScaleNormal="100" workbookViewId="0">
      <selection activeCell="G18" sqref="G18"/>
    </sheetView>
  </sheetViews>
  <sheetFormatPr baseColWidth="10" defaultRowHeight="15" x14ac:dyDescent="0.25"/>
  <cols>
    <col min="1" max="1" width="11.28515625" customWidth="1"/>
    <col min="2" max="2" width="3.5703125" bestFit="1" customWidth="1"/>
    <col min="3" max="3" width="3.85546875" bestFit="1" customWidth="1"/>
    <col min="4" max="4" width="3.5703125" bestFit="1" customWidth="1"/>
    <col min="5" max="6" width="16.42578125" customWidth="1"/>
    <col min="7" max="8" width="21.7109375" customWidth="1"/>
    <col min="9" max="9" width="16" customWidth="1"/>
    <col min="10" max="10" width="22.7109375" customWidth="1"/>
  </cols>
  <sheetData>
    <row r="1" spans="1:10" ht="21" x14ac:dyDescent="0.25">
      <c r="A1" s="143" t="s">
        <v>113</v>
      </c>
      <c r="B1" s="143"/>
      <c r="C1" s="143"/>
      <c r="D1" s="143"/>
      <c r="E1" s="143"/>
      <c r="F1" s="143"/>
      <c r="G1" s="143"/>
      <c r="H1" s="143"/>
      <c r="I1" s="143"/>
      <c r="J1" s="143"/>
    </row>
    <row r="2" spans="1:10" ht="21" x14ac:dyDescent="0.25">
      <c r="A2" s="60"/>
      <c r="B2" s="60"/>
      <c r="C2" s="60"/>
      <c r="D2" s="60"/>
      <c r="E2" s="60"/>
      <c r="F2" s="60"/>
      <c r="G2" s="60"/>
      <c r="H2" s="60"/>
      <c r="I2" s="60"/>
    </row>
    <row r="3" spans="1:10" ht="15.75" x14ac:dyDescent="0.25">
      <c r="A3" s="126" t="s">
        <v>50</v>
      </c>
      <c r="B3" s="126"/>
      <c r="C3" s="126"/>
      <c r="D3" s="126"/>
      <c r="E3" s="77">
        <f>Renseignements!E6</f>
        <v>0</v>
      </c>
      <c r="F3" s="3"/>
      <c r="G3" s="3"/>
      <c r="H3" s="6" t="s">
        <v>51</v>
      </c>
      <c r="I3" s="61" t="s">
        <v>43</v>
      </c>
    </row>
    <row r="4" spans="1:10" ht="15.75" x14ac:dyDescent="0.25">
      <c r="A4" s="126" t="s">
        <v>24</v>
      </c>
      <c r="B4" s="126"/>
      <c r="C4" s="126"/>
      <c r="D4" s="126"/>
      <c r="E4" s="77">
        <f>Renseignements!K7</f>
        <v>0</v>
      </c>
      <c r="F4" s="15"/>
      <c r="G4" s="15"/>
      <c r="H4" s="6" t="s">
        <v>33</v>
      </c>
      <c r="I4" s="62">
        <f>Renseignements!K13</f>
        <v>0</v>
      </c>
      <c r="J4" s="15"/>
    </row>
    <row r="5" spans="1:10" ht="15.75" x14ac:dyDescent="0.25">
      <c r="A5" s="126"/>
      <c r="B5" s="126"/>
      <c r="C5" s="126"/>
      <c r="D5" s="126"/>
      <c r="E5" s="77"/>
      <c r="F5" s="15"/>
      <c r="G5" s="15"/>
      <c r="H5" s="63" t="s">
        <v>102</v>
      </c>
      <c r="I5" s="64">
        <v>0.05</v>
      </c>
    </row>
    <row r="6" spans="1:10" ht="15.75" x14ac:dyDescent="0.25">
      <c r="A6" s="126"/>
      <c r="B6" s="126"/>
      <c r="C6" s="126"/>
      <c r="D6" s="126"/>
      <c r="E6" s="127"/>
      <c r="F6" s="127"/>
      <c r="G6" s="127"/>
      <c r="H6" s="6" t="s">
        <v>101</v>
      </c>
      <c r="I6" s="65">
        <f>Renseignements!H22</f>
        <v>2</v>
      </c>
    </row>
    <row r="7" spans="1:10" x14ac:dyDescent="0.25">
      <c r="A7" s="47"/>
      <c r="B7" s="47"/>
      <c r="C7" s="47"/>
      <c r="D7" s="47"/>
      <c r="E7" s="14"/>
      <c r="F7" s="14"/>
      <c r="G7" s="14"/>
      <c r="H7" s="1"/>
    </row>
    <row r="8" spans="1:10" x14ac:dyDescent="0.25">
      <c r="A8" s="37"/>
      <c r="B8" s="111" t="s">
        <v>10</v>
      </c>
      <c r="C8" s="111"/>
      <c r="D8" s="111"/>
      <c r="E8" s="111"/>
      <c r="F8" s="66"/>
    </row>
    <row r="9" spans="1:10" ht="15" customHeight="1" x14ac:dyDescent="0.25">
      <c r="G9" s="67"/>
      <c r="H9" s="67"/>
    </row>
    <row r="10" spans="1:10" ht="23.25" customHeight="1" x14ac:dyDescent="0.25">
      <c r="A10" s="128" t="s">
        <v>11</v>
      </c>
      <c r="B10" s="128"/>
      <c r="C10" s="128"/>
      <c r="D10" s="128"/>
      <c r="E10" s="151" t="s">
        <v>99</v>
      </c>
      <c r="F10" s="150" t="s">
        <v>12</v>
      </c>
      <c r="G10" s="152" t="s">
        <v>104</v>
      </c>
      <c r="H10" s="146" t="s">
        <v>106</v>
      </c>
      <c r="I10" s="148" t="s">
        <v>100</v>
      </c>
      <c r="J10" s="149" t="s">
        <v>109</v>
      </c>
    </row>
    <row r="11" spans="1:10" ht="30" customHeight="1" x14ac:dyDescent="0.25">
      <c r="A11" s="128"/>
      <c r="B11" s="128"/>
      <c r="C11" s="128"/>
      <c r="D11" s="128"/>
      <c r="E11" s="108"/>
      <c r="F11" s="150"/>
      <c r="G11" s="153"/>
      <c r="H11" s="147"/>
      <c r="I11" s="148"/>
      <c r="J11" s="149"/>
    </row>
    <row r="12" spans="1:10" ht="15" customHeight="1" x14ac:dyDescent="0.25">
      <c r="A12" s="128"/>
      <c r="B12" s="128"/>
      <c r="C12" s="128"/>
      <c r="D12" s="128"/>
      <c r="E12" s="108"/>
      <c r="F12" s="68" t="s">
        <v>14</v>
      </c>
      <c r="G12" s="69" t="s">
        <v>15</v>
      </c>
      <c r="H12" s="69" t="s">
        <v>16</v>
      </c>
      <c r="I12" s="82" t="s">
        <v>125</v>
      </c>
      <c r="J12" s="69" t="s">
        <v>124</v>
      </c>
    </row>
    <row r="13" spans="1:10" ht="15" customHeight="1" x14ac:dyDescent="0.25">
      <c r="A13" s="139" t="s">
        <v>122</v>
      </c>
      <c r="B13" s="140"/>
      <c r="C13" s="140"/>
      <c r="D13" s="141"/>
      <c r="E13" s="95">
        <v>50</v>
      </c>
      <c r="F13" s="68">
        <v>2</v>
      </c>
      <c r="G13" s="97">
        <v>0</v>
      </c>
      <c r="H13" s="69">
        <v>2</v>
      </c>
      <c r="I13" s="82">
        <v>1.25</v>
      </c>
      <c r="J13" s="96">
        <v>2.5</v>
      </c>
    </row>
    <row r="14" spans="1:10" ht="15" customHeight="1" x14ac:dyDescent="0.25">
      <c r="A14" s="139" t="s">
        <v>123</v>
      </c>
      <c r="B14" s="140"/>
      <c r="C14" s="140"/>
      <c r="D14" s="141"/>
      <c r="E14" s="95">
        <v>50</v>
      </c>
      <c r="F14" s="68">
        <v>3</v>
      </c>
      <c r="G14" s="97">
        <v>1</v>
      </c>
      <c r="H14" s="69">
        <v>2</v>
      </c>
      <c r="I14" s="82">
        <v>0.83</v>
      </c>
      <c r="J14" s="96">
        <v>1.67</v>
      </c>
    </row>
    <row r="15" spans="1:10" ht="35.25" customHeight="1" x14ac:dyDescent="0.25">
      <c r="A15" s="136" t="s">
        <v>126</v>
      </c>
      <c r="B15" s="137"/>
      <c r="C15" s="137"/>
      <c r="D15" s="137"/>
      <c r="E15" s="137"/>
      <c r="F15" s="137"/>
      <c r="G15" s="137"/>
      <c r="H15" s="137"/>
      <c r="I15" s="137"/>
      <c r="J15" s="138"/>
    </row>
    <row r="16" spans="1:10" x14ac:dyDescent="0.25">
      <c r="A16" s="70" t="s">
        <v>17</v>
      </c>
      <c r="B16" s="71">
        <v>1</v>
      </c>
      <c r="C16" s="71" t="s">
        <v>18</v>
      </c>
      <c r="D16" s="72">
        <v>2</v>
      </c>
      <c r="E16" s="36"/>
      <c r="F16" s="73">
        <f>G16+H16</f>
        <v>0</v>
      </c>
      <c r="G16" s="36"/>
      <c r="H16" s="36"/>
      <c r="I16" s="83" t="e">
        <f t="shared" ref="I16:I46" si="0">IF(((E16/(G16+H16))*$I$5)&gt;$I$6,$I$6,((E16/(G16+H16))*$I$5))</f>
        <v>#DIV/0!</v>
      </c>
      <c r="J16" s="81" t="e">
        <f>I16*H16</f>
        <v>#DIV/0!</v>
      </c>
    </row>
    <row r="17" spans="1:10" ht="15" customHeight="1" x14ac:dyDescent="0.25">
      <c r="A17" s="70" t="s">
        <v>17</v>
      </c>
      <c r="B17" s="71">
        <v>2</v>
      </c>
      <c r="C17" s="71" t="s">
        <v>18</v>
      </c>
      <c r="D17" s="72">
        <v>3</v>
      </c>
      <c r="E17" s="36"/>
      <c r="F17" s="73">
        <f t="shared" ref="F17:F46" si="1">H17+G17</f>
        <v>0</v>
      </c>
      <c r="G17" s="36"/>
      <c r="H17" s="36"/>
      <c r="I17" s="83" t="e">
        <f t="shared" si="0"/>
        <v>#DIV/0!</v>
      </c>
      <c r="J17" s="81" t="e">
        <f t="shared" ref="J17:J46" si="2">I17*H17</f>
        <v>#DIV/0!</v>
      </c>
    </row>
    <row r="18" spans="1:10" x14ac:dyDescent="0.25">
      <c r="A18" s="70" t="s">
        <v>17</v>
      </c>
      <c r="B18" s="71">
        <v>3</v>
      </c>
      <c r="C18" s="71" t="s">
        <v>18</v>
      </c>
      <c r="D18" s="72">
        <v>4</v>
      </c>
      <c r="E18" s="36"/>
      <c r="F18" s="73">
        <f t="shared" si="1"/>
        <v>0</v>
      </c>
      <c r="G18" s="36"/>
      <c r="H18" s="36"/>
      <c r="I18" s="83" t="e">
        <f t="shared" si="0"/>
        <v>#DIV/0!</v>
      </c>
      <c r="J18" s="81" t="e">
        <f t="shared" si="2"/>
        <v>#DIV/0!</v>
      </c>
    </row>
    <row r="19" spans="1:10" ht="15" customHeight="1" x14ac:dyDescent="0.25">
      <c r="A19" s="70" t="s">
        <v>17</v>
      </c>
      <c r="B19" s="71">
        <v>4</v>
      </c>
      <c r="C19" s="71" t="s">
        <v>18</v>
      </c>
      <c r="D19" s="72">
        <v>5</v>
      </c>
      <c r="E19" s="36"/>
      <c r="F19" s="73">
        <f t="shared" si="1"/>
        <v>0</v>
      </c>
      <c r="G19" s="36"/>
      <c r="H19" s="36"/>
      <c r="I19" s="83" t="e">
        <f t="shared" si="0"/>
        <v>#DIV/0!</v>
      </c>
      <c r="J19" s="81" t="e">
        <f t="shared" si="2"/>
        <v>#DIV/0!</v>
      </c>
    </row>
    <row r="20" spans="1:10" ht="15" customHeight="1" x14ac:dyDescent="0.25">
      <c r="A20" s="70" t="s">
        <v>17</v>
      </c>
      <c r="B20" s="71">
        <v>5</v>
      </c>
      <c r="C20" s="71" t="s">
        <v>18</v>
      </c>
      <c r="D20" s="72">
        <v>6</v>
      </c>
      <c r="E20" s="36"/>
      <c r="F20" s="73">
        <f t="shared" si="1"/>
        <v>0</v>
      </c>
      <c r="G20" s="36"/>
      <c r="H20" s="36"/>
      <c r="I20" s="83" t="e">
        <f t="shared" si="0"/>
        <v>#DIV/0!</v>
      </c>
      <c r="J20" s="81" t="e">
        <f t="shared" si="2"/>
        <v>#DIV/0!</v>
      </c>
    </row>
    <row r="21" spans="1:10" ht="15" customHeight="1" x14ac:dyDescent="0.25">
      <c r="A21" s="70" t="s">
        <v>17</v>
      </c>
      <c r="B21" s="71">
        <v>6</v>
      </c>
      <c r="C21" s="71" t="s">
        <v>18</v>
      </c>
      <c r="D21" s="72">
        <v>7</v>
      </c>
      <c r="E21" s="36"/>
      <c r="F21" s="73">
        <f t="shared" si="1"/>
        <v>0</v>
      </c>
      <c r="G21" s="36"/>
      <c r="H21" s="36"/>
      <c r="I21" s="83" t="e">
        <f t="shared" si="0"/>
        <v>#DIV/0!</v>
      </c>
      <c r="J21" s="81" t="e">
        <f t="shared" si="2"/>
        <v>#DIV/0!</v>
      </c>
    </row>
    <row r="22" spans="1:10" ht="15" customHeight="1" x14ac:dyDescent="0.25">
      <c r="A22" s="70" t="s">
        <v>17</v>
      </c>
      <c r="B22" s="71">
        <v>7</v>
      </c>
      <c r="C22" s="71" t="s">
        <v>18</v>
      </c>
      <c r="D22" s="72">
        <v>8</v>
      </c>
      <c r="E22" s="36"/>
      <c r="F22" s="73">
        <f t="shared" si="1"/>
        <v>0</v>
      </c>
      <c r="G22" s="36"/>
      <c r="H22" s="36"/>
      <c r="I22" s="83" t="e">
        <f t="shared" si="0"/>
        <v>#DIV/0!</v>
      </c>
      <c r="J22" s="81" t="e">
        <f t="shared" si="2"/>
        <v>#DIV/0!</v>
      </c>
    </row>
    <row r="23" spans="1:10" x14ac:dyDescent="0.25">
      <c r="A23" s="70" t="s">
        <v>17</v>
      </c>
      <c r="B23" s="71">
        <v>8</v>
      </c>
      <c r="C23" s="71" t="s">
        <v>18</v>
      </c>
      <c r="D23" s="72">
        <v>9</v>
      </c>
      <c r="E23" s="36"/>
      <c r="F23" s="73">
        <f t="shared" si="1"/>
        <v>0</v>
      </c>
      <c r="G23" s="36"/>
      <c r="H23" s="36"/>
      <c r="I23" s="83" t="e">
        <f t="shared" si="0"/>
        <v>#DIV/0!</v>
      </c>
      <c r="J23" s="81" t="e">
        <f t="shared" si="2"/>
        <v>#DIV/0!</v>
      </c>
    </row>
    <row r="24" spans="1:10" x14ac:dyDescent="0.25">
      <c r="A24" s="70" t="s">
        <v>17</v>
      </c>
      <c r="B24" s="71">
        <v>9</v>
      </c>
      <c r="C24" s="71" t="s">
        <v>18</v>
      </c>
      <c r="D24" s="72">
        <v>10</v>
      </c>
      <c r="E24" s="36"/>
      <c r="F24" s="73">
        <f t="shared" si="1"/>
        <v>0</v>
      </c>
      <c r="G24" s="36"/>
      <c r="H24" s="36"/>
      <c r="I24" s="83" t="e">
        <f t="shared" si="0"/>
        <v>#DIV/0!</v>
      </c>
      <c r="J24" s="81" t="e">
        <f t="shared" si="2"/>
        <v>#DIV/0!</v>
      </c>
    </row>
    <row r="25" spans="1:10" x14ac:dyDescent="0.25">
      <c r="A25" s="70" t="s">
        <v>17</v>
      </c>
      <c r="B25" s="71">
        <v>10</v>
      </c>
      <c r="C25" s="71" t="s">
        <v>18</v>
      </c>
      <c r="D25" s="72">
        <v>11</v>
      </c>
      <c r="E25" s="36"/>
      <c r="F25" s="73">
        <f t="shared" si="1"/>
        <v>0</v>
      </c>
      <c r="G25" s="36"/>
      <c r="H25" s="36"/>
      <c r="I25" s="83" t="e">
        <f t="shared" si="0"/>
        <v>#DIV/0!</v>
      </c>
      <c r="J25" s="81" t="e">
        <f t="shared" si="2"/>
        <v>#DIV/0!</v>
      </c>
    </row>
    <row r="26" spans="1:10" x14ac:dyDescent="0.25">
      <c r="A26" s="70" t="s">
        <v>17</v>
      </c>
      <c r="B26" s="71">
        <v>11</v>
      </c>
      <c r="C26" s="71" t="s">
        <v>18</v>
      </c>
      <c r="D26" s="72">
        <v>12</v>
      </c>
      <c r="E26" s="36"/>
      <c r="F26" s="73">
        <f t="shared" si="1"/>
        <v>0</v>
      </c>
      <c r="G26" s="36"/>
      <c r="H26" s="36"/>
      <c r="I26" s="83" t="e">
        <f t="shared" si="0"/>
        <v>#DIV/0!</v>
      </c>
      <c r="J26" s="81" t="e">
        <f t="shared" si="2"/>
        <v>#DIV/0!</v>
      </c>
    </row>
    <row r="27" spans="1:10" x14ac:dyDescent="0.25">
      <c r="A27" s="70" t="s">
        <v>17</v>
      </c>
      <c r="B27" s="71">
        <v>12</v>
      </c>
      <c r="C27" s="71" t="s">
        <v>18</v>
      </c>
      <c r="D27" s="72">
        <v>13</v>
      </c>
      <c r="E27" s="36"/>
      <c r="F27" s="73">
        <f t="shared" si="1"/>
        <v>0</v>
      </c>
      <c r="G27" s="36"/>
      <c r="H27" s="36"/>
      <c r="I27" s="83" t="e">
        <f t="shared" si="0"/>
        <v>#DIV/0!</v>
      </c>
      <c r="J27" s="81" t="e">
        <f t="shared" si="2"/>
        <v>#DIV/0!</v>
      </c>
    </row>
    <row r="28" spans="1:10" x14ac:dyDescent="0.25">
      <c r="A28" s="70" t="s">
        <v>17</v>
      </c>
      <c r="B28" s="71">
        <v>13</v>
      </c>
      <c r="C28" s="71" t="s">
        <v>18</v>
      </c>
      <c r="D28" s="72">
        <v>14</v>
      </c>
      <c r="E28" s="36"/>
      <c r="F28" s="73">
        <f t="shared" si="1"/>
        <v>0</v>
      </c>
      <c r="G28" s="36"/>
      <c r="H28" s="36"/>
      <c r="I28" s="83" t="e">
        <f t="shared" si="0"/>
        <v>#DIV/0!</v>
      </c>
      <c r="J28" s="81" t="e">
        <f t="shared" si="2"/>
        <v>#DIV/0!</v>
      </c>
    </row>
    <row r="29" spans="1:10" x14ac:dyDescent="0.25">
      <c r="A29" s="70" t="s">
        <v>17</v>
      </c>
      <c r="B29" s="71">
        <v>14</v>
      </c>
      <c r="C29" s="71" t="s">
        <v>18</v>
      </c>
      <c r="D29" s="72">
        <v>15</v>
      </c>
      <c r="E29" s="36"/>
      <c r="F29" s="73">
        <f t="shared" si="1"/>
        <v>0</v>
      </c>
      <c r="G29" s="36"/>
      <c r="H29" s="36"/>
      <c r="I29" s="83" t="e">
        <f t="shared" si="0"/>
        <v>#DIV/0!</v>
      </c>
      <c r="J29" s="81" t="e">
        <f t="shared" si="2"/>
        <v>#DIV/0!</v>
      </c>
    </row>
    <row r="30" spans="1:10" ht="15" customHeight="1" x14ac:dyDescent="0.25">
      <c r="A30" s="70" t="s">
        <v>17</v>
      </c>
      <c r="B30" s="71">
        <v>15</v>
      </c>
      <c r="C30" s="71" t="s">
        <v>18</v>
      </c>
      <c r="D30" s="72">
        <v>16</v>
      </c>
      <c r="E30" s="36"/>
      <c r="F30" s="73">
        <f t="shared" si="1"/>
        <v>0</v>
      </c>
      <c r="G30" s="36"/>
      <c r="H30" s="36"/>
      <c r="I30" s="83" t="e">
        <f t="shared" si="0"/>
        <v>#DIV/0!</v>
      </c>
      <c r="J30" s="81" t="e">
        <f t="shared" si="2"/>
        <v>#DIV/0!</v>
      </c>
    </row>
    <row r="31" spans="1:10" x14ac:dyDescent="0.25">
      <c r="A31" s="70" t="s">
        <v>17</v>
      </c>
      <c r="B31" s="71">
        <v>16</v>
      </c>
      <c r="C31" s="71" t="s">
        <v>18</v>
      </c>
      <c r="D31" s="72">
        <v>17</v>
      </c>
      <c r="E31" s="36"/>
      <c r="F31" s="73">
        <f t="shared" si="1"/>
        <v>0</v>
      </c>
      <c r="G31" s="36"/>
      <c r="H31" s="36"/>
      <c r="I31" s="83" t="e">
        <f t="shared" si="0"/>
        <v>#DIV/0!</v>
      </c>
      <c r="J31" s="81" t="e">
        <f t="shared" si="2"/>
        <v>#DIV/0!</v>
      </c>
    </row>
    <row r="32" spans="1:10" x14ac:dyDescent="0.25">
      <c r="A32" s="70" t="s">
        <v>17</v>
      </c>
      <c r="B32" s="71">
        <v>17</v>
      </c>
      <c r="C32" s="71" t="s">
        <v>18</v>
      </c>
      <c r="D32" s="72">
        <v>18</v>
      </c>
      <c r="E32" s="36"/>
      <c r="F32" s="73">
        <f t="shared" si="1"/>
        <v>0</v>
      </c>
      <c r="G32" s="36"/>
      <c r="H32" s="36"/>
      <c r="I32" s="83" t="e">
        <f t="shared" si="0"/>
        <v>#DIV/0!</v>
      </c>
      <c r="J32" s="81" t="e">
        <f t="shared" si="2"/>
        <v>#DIV/0!</v>
      </c>
    </row>
    <row r="33" spans="1:10" x14ac:dyDescent="0.25">
      <c r="A33" s="70" t="s">
        <v>17</v>
      </c>
      <c r="B33" s="71">
        <v>18</v>
      </c>
      <c r="C33" s="71" t="s">
        <v>18</v>
      </c>
      <c r="D33" s="72">
        <v>19</v>
      </c>
      <c r="E33" s="36"/>
      <c r="F33" s="73">
        <f t="shared" si="1"/>
        <v>0</v>
      </c>
      <c r="G33" s="36"/>
      <c r="H33" s="36"/>
      <c r="I33" s="83" t="e">
        <f t="shared" si="0"/>
        <v>#DIV/0!</v>
      </c>
      <c r="J33" s="81" t="e">
        <f t="shared" si="2"/>
        <v>#DIV/0!</v>
      </c>
    </row>
    <row r="34" spans="1:10" ht="15" customHeight="1" x14ac:dyDescent="0.25">
      <c r="A34" s="70" t="s">
        <v>17</v>
      </c>
      <c r="B34" s="71">
        <v>19</v>
      </c>
      <c r="C34" s="71" t="s">
        <v>18</v>
      </c>
      <c r="D34" s="72">
        <v>20</v>
      </c>
      <c r="E34" s="36"/>
      <c r="F34" s="73">
        <f t="shared" si="1"/>
        <v>0</v>
      </c>
      <c r="G34" s="36"/>
      <c r="H34" s="36"/>
      <c r="I34" s="83" t="e">
        <f t="shared" si="0"/>
        <v>#DIV/0!</v>
      </c>
      <c r="J34" s="81" t="e">
        <f t="shared" si="2"/>
        <v>#DIV/0!</v>
      </c>
    </row>
    <row r="35" spans="1:10" ht="15" customHeight="1" x14ac:dyDescent="0.25">
      <c r="A35" s="70" t="s">
        <v>17</v>
      </c>
      <c r="B35" s="71">
        <v>20</v>
      </c>
      <c r="C35" s="71" t="s">
        <v>18</v>
      </c>
      <c r="D35" s="72">
        <v>21</v>
      </c>
      <c r="E35" s="36"/>
      <c r="F35" s="73">
        <f t="shared" si="1"/>
        <v>0</v>
      </c>
      <c r="G35" s="36"/>
      <c r="H35" s="36"/>
      <c r="I35" s="83" t="e">
        <f t="shared" si="0"/>
        <v>#DIV/0!</v>
      </c>
      <c r="J35" s="81" t="e">
        <f t="shared" si="2"/>
        <v>#DIV/0!</v>
      </c>
    </row>
    <row r="36" spans="1:10" ht="15" customHeight="1" x14ac:dyDescent="0.25">
      <c r="A36" s="70" t="s">
        <v>17</v>
      </c>
      <c r="B36" s="71">
        <v>21</v>
      </c>
      <c r="C36" s="71" t="s">
        <v>18</v>
      </c>
      <c r="D36" s="72">
        <v>22</v>
      </c>
      <c r="E36" s="36"/>
      <c r="F36" s="73">
        <f t="shared" si="1"/>
        <v>0</v>
      </c>
      <c r="G36" s="36"/>
      <c r="H36" s="36"/>
      <c r="I36" s="83" t="e">
        <f t="shared" si="0"/>
        <v>#DIV/0!</v>
      </c>
      <c r="J36" s="81" t="e">
        <f t="shared" si="2"/>
        <v>#DIV/0!</v>
      </c>
    </row>
    <row r="37" spans="1:10" ht="15" customHeight="1" x14ac:dyDescent="0.25">
      <c r="A37" s="70" t="s">
        <v>17</v>
      </c>
      <c r="B37" s="71">
        <v>22</v>
      </c>
      <c r="C37" s="71" t="s">
        <v>18</v>
      </c>
      <c r="D37" s="72">
        <v>23</v>
      </c>
      <c r="E37" s="36"/>
      <c r="F37" s="73">
        <f t="shared" si="1"/>
        <v>0</v>
      </c>
      <c r="G37" s="36"/>
      <c r="H37" s="36"/>
      <c r="I37" s="83" t="e">
        <f t="shared" si="0"/>
        <v>#DIV/0!</v>
      </c>
      <c r="J37" s="81" t="e">
        <f t="shared" si="2"/>
        <v>#DIV/0!</v>
      </c>
    </row>
    <row r="38" spans="1:10" x14ac:dyDescent="0.25">
      <c r="A38" s="70" t="s">
        <v>17</v>
      </c>
      <c r="B38" s="71">
        <v>23</v>
      </c>
      <c r="C38" s="71" t="s">
        <v>18</v>
      </c>
      <c r="D38" s="72">
        <v>24</v>
      </c>
      <c r="E38" s="36"/>
      <c r="F38" s="73">
        <f t="shared" si="1"/>
        <v>0</v>
      </c>
      <c r="G38" s="36"/>
      <c r="H38" s="36"/>
      <c r="I38" s="83" t="e">
        <f t="shared" si="0"/>
        <v>#DIV/0!</v>
      </c>
      <c r="J38" s="81" t="e">
        <f t="shared" si="2"/>
        <v>#DIV/0!</v>
      </c>
    </row>
    <row r="39" spans="1:10" ht="15" customHeight="1" x14ac:dyDescent="0.25">
      <c r="A39" s="70" t="s">
        <v>17</v>
      </c>
      <c r="B39" s="71">
        <v>24</v>
      </c>
      <c r="C39" s="71" t="s">
        <v>18</v>
      </c>
      <c r="D39" s="72">
        <v>25</v>
      </c>
      <c r="E39" s="36"/>
      <c r="F39" s="73">
        <f t="shared" si="1"/>
        <v>0</v>
      </c>
      <c r="G39" s="36"/>
      <c r="H39" s="36"/>
      <c r="I39" s="83" t="e">
        <f t="shared" si="0"/>
        <v>#DIV/0!</v>
      </c>
      <c r="J39" s="81" t="e">
        <f t="shared" si="2"/>
        <v>#DIV/0!</v>
      </c>
    </row>
    <row r="40" spans="1:10" x14ac:dyDescent="0.25">
      <c r="A40" s="70" t="s">
        <v>17</v>
      </c>
      <c r="B40" s="71">
        <v>25</v>
      </c>
      <c r="C40" s="71" t="s">
        <v>18</v>
      </c>
      <c r="D40" s="72">
        <v>26</v>
      </c>
      <c r="E40" s="36"/>
      <c r="F40" s="73">
        <f t="shared" si="1"/>
        <v>0</v>
      </c>
      <c r="G40" s="36"/>
      <c r="H40" s="36"/>
      <c r="I40" s="83" t="e">
        <f t="shared" si="0"/>
        <v>#DIV/0!</v>
      </c>
      <c r="J40" s="81" t="e">
        <f t="shared" si="2"/>
        <v>#DIV/0!</v>
      </c>
    </row>
    <row r="41" spans="1:10" x14ac:dyDescent="0.25">
      <c r="A41" s="70" t="s">
        <v>17</v>
      </c>
      <c r="B41" s="71">
        <v>26</v>
      </c>
      <c r="C41" s="71" t="s">
        <v>18</v>
      </c>
      <c r="D41" s="72">
        <v>27</v>
      </c>
      <c r="E41" s="36"/>
      <c r="F41" s="73">
        <f t="shared" si="1"/>
        <v>0</v>
      </c>
      <c r="G41" s="36"/>
      <c r="H41" s="36"/>
      <c r="I41" s="83" t="e">
        <f t="shared" si="0"/>
        <v>#DIV/0!</v>
      </c>
      <c r="J41" s="81" t="e">
        <f t="shared" si="2"/>
        <v>#DIV/0!</v>
      </c>
    </row>
    <row r="42" spans="1:10" x14ac:dyDescent="0.25">
      <c r="A42" s="70" t="s">
        <v>17</v>
      </c>
      <c r="B42" s="71">
        <v>27</v>
      </c>
      <c r="C42" s="71" t="s">
        <v>18</v>
      </c>
      <c r="D42" s="72">
        <v>28</v>
      </c>
      <c r="E42" s="36"/>
      <c r="F42" s="73">
        <f t="shared" si="1"/>
        <v>0</v>
      </c>
      <c r="G42" s="36"/>
      <c r="H42" s="36"/>
      <c r="I42" s="83" t="e">
        <f t="shared" si="0"/>
        <v>#DIV/0!</v>
      </c>
      <c r="J42" s="81" t="e">
        <f t="shared" si="2"/>
        <v>#DIV/0!</v>
      </c>
    </row>
    <row r="43" spans="1:10" x14ac:dyDescent="0.25">
      <c r="A43" s="70" t="s">
        <v>17</v>
      </c>
      <c r="B43" s="71">
        <v>28</v>
      </c>
      <c r="C43" s="71" t="s">
        <v>18</v>
      </c>
      <c r="D43" s="72">
        <v>29</v>
      </c>
      <c r="E43" s="36"/>
      <c r="F43" s="73">
        <f t="shared" si="1"/>
        <v>0</v>
      </c>
      <c r="G43" s="36"/>
      <c r="H43" s="36"/>
      <c r="I43" s="83" t="e">
        <f t="shared" si="0"/>
        <v>#DIV/0!</v>
      </c>
      <c r="J43" s="81" t="e">
        <f t="shared" si="2"/>
        <v>#DIV/0!</v>
      </c>
    </row>
    <row r="44" spans="1:10" x14ac:dyDescent="0.25">
      <c r="A44" s="70" t="s">
        <v>17</v>
      </c>
      <c r="B44" s="71">
        <v>29</v>
      </c>
      <c r="C44" s="71" t="s">
        <v>18</v>
      </c>
      <c r="D44" s="72">
        <v>30</v>
      </c>
      <c r="E44" s="36"/>
      <c r="F44" s="73">
        <f t="shared" si="1"/>
        <v>0</v>
      </c>
      <c r="G44" s="36"/>
      <c r="H44" s="36"/>
      <c r="I44" s="83" t="e">
        <f t="shared" si="0"/>
        <v>#DIV/0!</v>
      </c>
      <c r="J44" s="81" t="e">
        <f t="shared" si="2"/>
        <v>#DIV/0!</v>
      </c>
    </row>
    <row r="45" spans="1:10" x14ac:dyDescent="0.25">
      <c r="A45" s="70" t="s">
        <v>17</v>
      </c>
      <c r="B45" s="71">
        <v>30</v>
      </c>
      <c r="C45" s="71" t="s">
        <v>18</v>
      </c>
      <c r="D45" s="72">
        <v>31</v>
      </c>
      <c r="E45" s="36"/>
      <c r="F45" s="73">
        <f t="shared" si="1"/>
        <v>0</v>
      </c>
      <c r="G45" s="36"/>
      <c r="H45" s="36"/>
      <c r="I45" s="83" t="e">
        <f t="shared" si="0"/>
        <v>#DIV/0!</v>
      </c>
      <c r="J45" s="81" t="e">
        <f t="shared" si="2"/>
        <v>#DIV/0!</v>
      </c>
    </row>
    <row r="46" spans="1:10" x14ac:dyDescent="0.25">
      <c r="A46" s="70" t="s">
        <v>17</v>
      </c>
      <c r="B46" s="71">
        <v>31</v>
      </c>
      <c r="C46" s="71" t="s">
        <v>18</v>
      </c>
      <c r="D46" s="72">
        <v>1</v>
      </c>
      <c r="E46" s="36"/>
      <c r="F46" s="73">
        <f t="shared" si="1"/>
        <v>0</v>
      </c>
      <c r="G46" s="36"/>
      <c r="H46" s="36"/>
      <c r="I46" s="83" t="e">
        <f t="shared" si="0"/>
        <v>#DIV/0!</v>
      </c>
      <c r="J46" s="81" t="e">
        <f t="shared" si="2"/>
        <v>#DIV/0!</v>
      </c>
    </row>
    <row r="47" spans="1:10" ht="18.75" x14ac:dyDescent="0.25">
      <c r="A47" s="129" t="s">
        <v>13</v>
      </c>
      <c r="B47" s="129"/>
      <c r="C47" s="129"/>
      <c r="D47" s="130"/>
      <c r="E47" s="74">
        <f>SUM(E16:E46)</f>
        <v>0</v>
      </c>
      <c r="F47" s="75">
        <f>SUM(F16:F46)</f>
        <v>0</v>
      </c>
      <c r="G47" s="75">
        <f>SUM(G16:G46)</f>
        <v>0</v>
      </c>
      <c r="H47" s="75">
        <f>SUM(H16:H46)</f>
        <v>0</v>
      </c>
      <c r="I47" s="74">
        <f>SUMIF(I16:I46,"&gt;0",I16:I46)</f>
        <v>0</v>
      </c>
      <c r="J47" s="74">
        <f>SUMIF(J16:J46,"&gt;0",J16:J46)</f>
        <v>0</v>
      </c>
    </row>
    <row r="49" spans="1:10" ht="15" customHeight="1" x14ac:dyDescent="0.25">
      <c r="A49" s="131" t="s">
        <v>114</v>
      </c>
      <c r="B49" s="132"/>
      <c r="C49" s="132"/>
      <c r="D49" s="132"/>
      <c r="E49" s="132"/>
      <c r="F49" s="132"/>
      <c r="G49" s="132"/>
      <c r="H49" s="132"/>
      <c r="I49" s="133"/>
      <c r="J49" s="80">
        <f>J47</f>
        <v>0</v>
      </c>
    </row>
    <row r="50" spans="1:10" ht="15" customHeight="1" x14ac:dyDescent="0.25">
      <c r="A50" s="76"/>
    </row>
    <row r="51" spans="1:10" ht="15" customHeight="1" x14ac:dyDescent="0.25">
      <c r="A51" s="99" t="s">
        <v>21</v>
      </c>
      <c r="B51" s="99"/>
      <c r="C51" s="135"/>
      <c r="D51" s="135"/>
      <c r="E51" s="135"/>
      <c r="F51" s="135"/>
      <c r="H51" s="1" t="s">
        <v>23</v>
      </c>
      <c r="I51" s="125"/>
    </row>
    <row r="52" spans="1:10" ht="15" customHeight="1" x14ac:dyDescent="0.25">
      <c r="A52" s="99" t="s">
        <v>22</v>
      </c>
      <c r="B52" s="99"/>
      <c r="C52" s="135"/>
      <c r="D52" s="135"/>
      <c r="E52" s="135"/>
      <c r="F52" s="135"/>
      <c r="H52" s="15"/>
      <c r="I52" s="125"/>
    </row>
    <row r="53" spans="1:10" x14ac:dyDescent="0.25">
      <c r="A53" s="134" t="s">
        <v>54</v>
      </c>
      <c r="B53" s="134"/>
      <c r="C53" s="134"/>
      <c r="D53" s="134"/>
      <c r="E53" s="134"/>
      <c r="F53" s="134"/>
      <c r="G53" s="134"/>
      <c r="H53" s="134"/>
      <c r="I53" s="114"/>
    </row>
    <row r="57" spans="1:10" x14ac:dyDescent="0.25">
      <c r="A57" s="145" t="s">
        <v>105</v>
      </c>
      <c r="B57" s="145"/>
      <c r="C57" s="145"/>
      <c r="D57" s="145"/>
      <c r="E57" s="145"/>
      <c r="F57" s="145"/>
      <c r="G57" s="145"/>
      <c r="H57" s="145"/>
      <c r="I57" s="145"/>
      <c r="J57" s="145"/>
    </row>
    <row r="59" spans="1:10" x14ac:dyDescent="0.25">
      <c r="A59" s="142" t="s">
        <v>103</v>
      </c>
      <c r="B59" s="142"/>
      <c r="C59" s="142"/>
      <c r="D59" s="142"/>
      <c r="E59" s="142"/>
      <c r="F59" s="142"/>
      <c r="G59" s="142"/>
      <c r="H59" s="142"/>
      <c r="I59" s="142"/>
      <c r="J59" s="142"/>
    </row>
    <row r="60" spans="1:10" ht="30" customHeight="1" x14ac:dyDescent="0.25">
      <c r="A60" s="144" t="s">
        <v>107</v>
      </c>
      <c r="B60" s="144"/>
      <c r="C60" s="144"/>
      <c r="D60" s="144"/>
      <c r="E60" s="144"/>
      <c r="F60" s="144"/>
      <c r="G60" s="144"/>
      <c r="H60" s="144"/>
      <c r="I60" s="144"/>
      <c r="J60" s="144"/>
    </row>
    <row r="61" spans="1:10" x14ac:dyDescent="0.25">
      <c r="A61" s="142" t="s">
        <v>108</v>
      </c>
      <c r="B61" s="142"/>
      <c r="C61" s="142"/>
      <c r="D61" s="142"/>
      <c r="E61" s="142"/>
      <c r="F61" s="142"/>
      <c r="G61" s="142"/>
      <c r="H61" s="142"/>
      <c r="I61" s="142"/>
      <c r="J61" s="142"/>
    </row>
    <row r="62" spans="1:10" x14ac:dyDescent="0.25">
      <c r="A62" s="142" t="s">
        <v>111</v>
      </c>
      <c r="B62" s="142"/>
      <c r="C62" s="142"/>
      <c r="D62" s="142"/>
      <c r="E62" s="142"/>
      <c r="F62" s="142"/>
      <c r="G62" s="142"/>
      <c r="H62" s="142"/>
      <c r="I62" s="142"/>
      <c r="J62" s="142"/>
    </row>
    <row r="63" spans="1:10" x14ac:dyDescent="0.25">
      <c r="A63" s="142" t="s">
        <v>110</v>
      </c>
      <c r="B63" s="142"/>
      <c r="C63" s="142"/>
      <c r="D63" s="142"/>
      <c r="E63" s="142"/>
      <c r="F63" s="142"/>
      <c r="G63" s="142"/>
      <c r="H63" s="142"/>
      <c r="I63" s="142"/>
      <c r="J63" s="142"/>
    </row>
  </sheetData>
  <sheetProtection algorithmName="SHA-512" hashValue="T0KIq2PZKGEpNKgpSUKtImj7hP0AMH3ny9X2qSY9/696HBvttqrubErauRW6FvwKxn/AuDeDEghtRdEt1A37mQ==" saltValue="La3HdWizeXEjHJ17RQGxyQ==" spinCount="100000" sheet="1" selectLockedCells="1"/>
  <protectedRanges>
    <protectedRange sqref="C51:F52" name="Plage6"/>
    <protectedRange sqref="G16:G46 E16:E46" name="Plage4"/>
    <protectedRange sqref="H16:H46" name="Plage3"/>
    <protectedRange sqref="E3 E4:G7 J4" name="Plage1"/>
    <protectedRange sqref="I51 H52:I53" name="Plage7"/>
  </protectedRanges>
  <mergeCells count="31">
    <mergeCell ref="A1:J1"/>
    <mergeCell ref="A3:D3"/>
    <mergeCell ref="A4:D4"/>
    <mergeCell ref="A5:D5"/>
    <mergeCell ref="A6:D6"/>
    <mergeCell ref="E6:G6"/>
    <mergeCell ref="B8:E8"/>
    <mergeCell ref="A10:D12"/>
    <mergeCell ref="E10:E12"/>
    <mergeCell ref="F10:F11"/>
    <mergeCell ref="G10:G11"/>
    <mergeCell ref="I10:I11"/>
    <mergeCell ref="J10:J11"/>
    <mergeCell ref="A47:D47"/>
    <mergeCell ref="A49:I49"/>
    <mergeCell ref="A51:B51"/>
    <mergeCell ref="C51:F51"/>
    <mergeCell ref="I51:I53"/>
    <mergeCell ref="A52:B52"/>
    <mergeCell ref="C52:F52"/>
    <mergeCell ref="A53:H53"/>
    <mergeCell ref="H10:H11"/>
    <mergeCell ref="A62:J62"/>
    <mergeCell ref="A15:J15"/>
    <mergeCell ref="A13:D13"/>
    <mergeCell ref="A14:D14"/>
    <mergeCell ref="A63:J63"/>
    <mergeCell ref="A57:J57"/>
    <mergeCell ref="A59:J59"/>
    <mergeCell ref="A60:J60"/>
    <mergeCell ref="A61:J61"/>
  </mergeCells>
  <pageMargins left="0.7" right="0.7" top="0.75" bottom="0.75" header="0.3" footer="0.3"/>
  <pageSetup paperSize="9" scale="6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39997558519241921"/>
    <pageSetUpPr fitToPage="1"/>
  </sheetPr>
  <dimension ref="A1:J62"/>
  <sheetViews>
    <sheetView view="pageLayout" zoomScaleNormal="100" workbookViewId="0">
      <selection activeCell="G18" sqref="G18"/>
    </sheetView>
  </sheetViews>
  <sheetFormatPr baseColWidth="10" defaultRowHeight="15" x14ac:dyDescent="0.25"/>
  <cols>
    <col min="1" max="1" width="11.28515625" customWidth="1"/>
    <col min="2" max="2" width="3.5703125" bestFit="1" customWidth="1"/>
    <col min="3" max="3" width="3.85546875" bestFit="1" customWidth="1"/>
    <col min="4" max="4" width="3.5703125" bestFit="1" customWidth="1"/>
    <col min="5" max="6" width="16.42578125" customWidth="1"/>
    <col min="7" max="8" width="21.7109375" customWidth="1"/>
    <col min="9" max="9" width="16" customWidth="1"/>
    <col min="10" max="10" width="22.7109375" customWidth="1"/>
  </cols>
  <sheetData>
    <row r="1" spans="1:10" ht="21" x14ac:dyDescent="0.25">
      <c r="A1" s="143" t="s">
        <v>113</v>
      </c>
      <c r="B1" s="143"/>
      <c r="C1" s="143"/>
      <c r="D1" s="143"/>
      <c r="E1" s="143"/>
      <c r="F1" s="143"/>
      <c r="G1" s="143"/>
      <c r="H1" s="143"/>
      <c r="I1" s="143"/>
      <c r="J1" s="143"/>
    </row>
    <row r="2" spans="1:10" ht="21" x14ac:dyDescent="0.25">
      <c r="A2" s="60"/>
      <c r="B2" s="60"/>
      <c r="C2" s="60"/>
      <c r="D2" s="60"/>
      <c r="E2" s="60"/>
      <c r="F2" s="60"/>
      <c r="G2" s="60"/>
      <c r="H2" s="60"/>
      <c r="I2" s="60"/>
    </row>
    <row r="3" spans="1:10" ht="15.75" x14ac:dyDescent="0.25">
      <c r="A3" s="126" t="s">
        <v>50</v>
      </c>
      <c r="B3" s="126"/>
      <c r="C3" s="126"/>
      <c r="D3" s="126"/>
      <c r="E3" s="77">
        <f>Renseignements!E6</f>
        <v>0</v>
      </c>
      <c r="F3" s="3"/>
      <c r="G3" s="3"/>
      <c r="H3" s="6" t="s">
        <v>51</v>
      </c>
      <c r="I3" s="61" t="s">
        <v>44</v>
      </c>
    </row>
    <row r="4" spans="1:10" ht="15.75" x14ac:dyDescent="0.25">
      <c r="A4" s="126" t="s">
        <v>24</v>
      </c>
      <c r="B4" s="126"/>
      <c r="C4" s="126"/>
      <c r="D4" s="126"/>
      <c r="E4" s="77">
        <f>Renseignements!K7</f>
        <v>0</v>
      </c>
      <c r="F4" s="15"/>
      <c r="G4" s="15"/>
      <c r="H4" s="6" t="s">
        <v>33</v>
      </c>
      <c r="I4" s="62">
        <f>Renseignements!K13</f>
        <v>0</v>
      </c>
      <c r="J4" s="15"/>
    </row>
    <row r="5" spans="1:10" ht="15.75" x14ac:dyDescent="0.25">
      <c r="A5" s="126"/>
      <c r="B5" s="126"/>
      <c r="C5" s="126"/>
      <c r="D5" s="126"/>
      <c r="E5" s="77"/>
      <c r="F5" s="15"/>
      <c r="G5" s="15"/>
      <c r="H5" s="63" t="s">
        <v>102</v>
      </c>
      <c r="I5" s="64">
        <v>0.05</v>
      </c>
    </row>
    <row r="6" spans="1:10" ht="15.75" x14ac:dyDescent="0.25">
      <c r="A6" s="126"/>
      <c r="B6" s="126"/>
      <c r="C6" s="126"/>
      <c r="D6" s="126"/>
      <c r="E6" s="127"/>
      <c r="F6" s="127"/>
      <c r="G6" s="127"/>
      <c r="H6" s="6" t="s">
        <v>101</v>
      </c>
      <c r="I6" s="65">
        <f>Renseignements!H22</f>
        <v>2</v>
      </c>
    </row>
    <row r="7" spans="1:10" x14ac:dyDescent="0.25">
      <c r="A7" s="47"/>
      <c r="B7" s="47"/>
      <c r="C7" s="47"/>
      <c r="D7" s="47"/>
      <c r="E7" s="14"/>
      <c r="F7" s="14"/>
      <c r="G7" s="14"/>
      <c r="H7" s="1"/>
    </row>
    <row r="8" spans="1:10" x14ac:dyDescent="0.25">
      <c r="A8" s="37"/>
      <c r="B8" s="111" t="s">
        <v>10</v>
      </c>
      <c r="C8" s="111"/>
      <c r="D8" s="111"/>
      <c r="E8" s="111"/>
      <c r="F8" s="66"/>
    </row>
    <row r="9" spans="1:10" ht="15" customHeight="1" x14ac:dyDescent="0.25">
      <c r="G9" s="67"/>
      <c r="H9" s="67"/>
    </row>
    <row r="10" spans="1:10" ht="23.25" customHeight="1" x14ac:dyDescent="0.25">
      <c r="A10" s="128" t="s">
        <v>11</v>
      </c>
      <c r="B10" s="128"/>
      <c r="C10" s="128"/>
      <c r="D10" s="128"/>
      <c r="E10" s="151" t="s">
        <v>99</v>
      </c>
      <c r="F10" s="150" t="s">
        <v>12</v>
      </c>
      <c r="G10" s="152" t="s">
        <v>104</v>
      </c>
      <c r="H10" s="146" t="s">
        <v>106</v>
      </c>
      <c r="I10" s="148" t="s">
        <v>100</v>
      </c>
      <c r="J10" s="149" t="s">
        <v>109</v>
      </c>
    </row>
    <row r="11" spans="1:10" ht="30" customHeight="1" x14ac:dyDescent="0.25">
      <c r="A11" s="128"/>
      <c r="B11" s="128"/>
      <c r="C11" s="128"/>
      <c r="D11" s="128"/>
      <c r="E11" s="108"/>
      <c r="F11" s="150"/>
      <c r="G11" s="153"/>
      <c r="H11" s="147"/>
      <c r="I11" s="148"/>
      <c r="J11" s="149"/>
    </row>
    <row r="12" spans="1:10" ht="15" customHeight="1" x14ac:dyDescent="0.25">
      <c r="A12" s="128"/>
      <c r="B12" s="128"/>
      <c r="C12" s="128"/>
      <c r="D12" s="128"/>
      <c r="E12" s="108"/>
      <c r="F12" s="68" t="s">
        <v>14</v>
      </c>
      <c r="G12" s="69" t="s">
        <v>15</v>
      </c>
      <c r="H12" s="69" t="s">
        <v>16</v>
      </c>
      <c r="I12" s="82" t="s">
        <v>125</v>
      </c>
      <c r="J12" s="69" t="s">
        <v>124</v>
      </c>
    </row>
    <row r="13" spans="1:10" ht="15" customHeight="1" x14ac:dyDescent="0.25">
      <c r="A13" s="139" t="s">
        <v>122</v>
      </c>
      <c r="B13" s="140"/>
      <c r="C13" s="140"/>
      <c r="D13" s="141"/>
      <c r="E13" s="95">
        <v>50</v>
      </c>
      <c r="F13" s="68">
        <v>2</v>
      </c>
      <c r="G13" s="97">
        <v>0</v>
      </c>
      <c r="H13" s="69">
        <v>2</v>
      </c>
      <c r="I13" s="82">
        <v>1.25</v>
      </c>
      <c r="J13" s="96">
        <v>2.5</v>
      </c>
    </row>
    <row r="14" spans="1:10" ht="15" customHeight="1" x14ac:dyDescent="0.25">
      <c r="A14" s="139" t="s">
        <v>123</v>
      </c>
      <c r="B14" s="140"/>
      <c r="C14" s="140"/>
      <c r="D14" s="141"/>
      <c r="E14" s="95">
        <v>50</v>
      </c>
      <c r="F14" s="68">
        <v>3</v>
      </c>
      <c r="G14" s="97">
        <v>1</v>
      </c>
      <c r="H14" s="69">
        <v>2</v>
      </c>
      <c r="I14" s="82">
        <v>0.83</v>
      </c>
      <c r="J14" s="96">
        <v>1.67</v>
      </c>
    </row>
    <row r="15" spans="1:10" ht="35.25" customHeight="1" x14ac:dyDescent="0.25">
      <c r="A15" s="136" t="s">
        <v>126</v>
      </c>
      <c r="B15" s="137"/>
      <c r="C15" s="137"/>
      <c r="D15" s="137"/>
      <c r="E15" s="137"/>
      <c r="F15" s="137"/>
      <c r="G15" s="137"/>
      <c r="H15" s="137"/>
      <c r="I15" s="137"/>
      <c r="J15" s="138"/>
    </row>
    <row r="16" spans="1:10" x14ac:dyDescent="0.25">
      <c r="A16" s="70" t="s">
        <v>17</v>
      </c>
      <c r="B16" s="71">
        <v>1</v>
      </c>
      <c r="C16" s="71" t="s">
        <v>18</v>
      </c>
      <c r="D16" s="72">
        <v>2</v>
      </c>
      <c r="E16" s="36"/>
      <c r="F16" s="73">
        <f>G16+H16</f>
        <v>0</v>
      </c>
      <c r="G16" s="36"/>
      <c r="H16" s="36"/>
      <c r="I16" s="83" t="e">
        <f t="shared" ref="I16:I45" si="0">IF(((E16/(G16+H16))*$I$5)&gt;$I$6,$I$6,((E16/(G16+H16))*$I$5))</f>
        <v>#DIV/0!</v>
      </c>
      <c r="J16" s="81" t="e">
        <f>I16*H16</f>
        <v>#DIV/0!</v>
      </c>
    </row>
    <row r="17" spans="1:10" ht="15" customHeight="1" x14ac:dyDescent="0.25">
      <c r="A17" s="70" t="s">
        <v>17</v>
      </c>
      <c r="B17" s="71">
        <v>2</v>
      </c>
      <c r="C17" s="71" t="s">
        <v>18</v>
      </c>
      <c r="D17" s="72">
        <v>3</v>
      </c>
      <c r="E17" s="36"/>
      <c r="F17" s="73">
        <f t="shared" ref="F17:F45" si="1">H17+G17</f>
        <v>0</v>
      </c>
      <c r="G17" s="36"/>
      <c r="H17" s="36"/>
      <c r="I17" s="83" t="e">
        <f t="shared" si="0"/>
        <v>#DIV/0!</v>
      </c>
      <c r="J17" s="81" t="e">
        <f t="shared" ref="J17:J45" si="2">I17*H17</f>
        <v>#DIV/0!</v>
      </c>
    </row>
    <row r="18" spans="1:10" x14ac:dyDescent="0.25">
      <c r="A18" s="70" t="s">
        <v>17</v>
      </c>
      <c r="B18" s="71">
        <v>3</v>
      </c>
      <c r="C18" s="71" t="s">
        <v>18</v>
      </c>
      <c r="D18" s="72">
        <v>4</v>
      </c>
      <c r="E18" s="36"/>
      <c r="F18" s="73">
        <f t="shared" si="1"/>
        <v>0</v>
      </c>
      <c r="G18" s="36"/>
      <c r="H18" s="36"/>
      <c r="I18" s="83" t="e">
        <f t="shared" si="0"/>
        <v>#DIV/0!</v>
      </c>
      <c r="J18" s="81" t="e">
        <f t="shared" si="2"/>
        <v>#DIV/0!</v>
      </c>
    </row>
    <row r="19" spans="1:10" ht="15" customHeight="1" x14ac:dyDescent="0.25">
      <c r="A19" s="70" t="s">
        <v>17</v>
      </c>
      <c r="B19" s="71">
        <v>4</v>
      </c>
      <c r="C19" s="71" t="s">
        <v>18</v>
      </c>
      <c r="D19" s="72">
        <v>5</v>
      </c>
      <c r="E19" s="36"/>
      <c r="F19" s="73">
        <f t="shared" si="1"/>
        <v>0</v>
      </c>
      <c r="G19" s="36"/>
      <c r="H19" s="36"/>
      <c r="I19" s="83" t="e">
        <f t="shared" si="0"/>
        <v>#DIV/0!</v>
      </c>
      <c r="J19" s="81" t="e">
        <f t="shared" si="2"/>
        <v>#DIV/0!</v>
      </c>
    </row>
    <row r="20" spans="1:10" ht="15" customHeight="1" x14ac:dyDescent="0.25">
      <c r="A20" s="70" t="s">
        <v>17</v>
      </c>
      <c r="B20" s="71">
        <v>5</v>
      </c>
      <c r="C20" s="71" t="s">
        <v>18</v>
      </c>
      <c r="D20" s="72">
        <v>6</v>
      </c>
      <c r="E20" s="36"/>
      <c r="F20" s="73">
        <f t="shared" si="1"/>
        <v>0</v>
      </c>
      <c r="G20" s="36"/>
      <c r="H20" s="36"/>
      <c r="I20" s="83" t="e">
        <f t="shared" si="0"/>
        <v>#DIV/0!</v>
      </c>
      <c r="J20" s="81" t="e">
        <f t="shared" si="2"/>
        <v>#DIV/0!</v>
      </c>
    </row>
    <row r="21" spans="1:10" ht="15" customHeight="1" x14ac:dyDescent="0.25">
      <c r="A21" s="70" t="s">
        <v>17</v>
      </c>
      <c r="B21" s="71">
        <v>6</v>
      </c>
      <c r="C21" s="71" t="s">
        <v>18</v>
      </c>
      <c r="D21" s="72">
        <v>7</v>
      </c>
      <c r="E21" s="36"/>
      <c r="F21" s="73">
        <f t="shared" si="1"/>
        <v>0</v>
      </c>
      <c r="G21" s="36"/>
      <c r="H21" s="36"/>
      <c r="I21" s="83" t="e">
        <f t="shared" si="0"/>
        <v>#DIV/0!</v>
      </c>
      <c r="J21" s="81" t="e">
        <f t="shared" si="2"/>
        <v>#DIV/0!</v>
      </c>
    </row>
    <row r="22" spans="1:10" ht="15" customHeight="1" x14ac:dyDescent="0.25">
      <c r="A22" s="70" t="s">
        <v>17</v>
      </c>
      <c r="B22" s="71">
        <v>7</v>
      </c>
      <c r="C22" s="71" t="s">
        <v>18</v>
      </c>
      <c r="D22" s="72">
        <v>8</v>
      </c>
      <c r="E22" s="36"/>
      <c r="F22" s="73">
        <f t="shared" si="1"/>
        <v>0</v>
      </c>
      <c r="G22" s="36"/>
      <c r="H22" s="36"/>
      <c r="I22" s="83" t="e">
        <f t="shared" si="0"/>
        <v>#DIV/0!</v>
      </c>
      <c r="J22" s="81" t="e">
        <f t="shared" si="2"/>
        <v>#DIV/0!</v>
      </c>
    </row>
    <row r="23" spans="1:10" x14ac:dyDescent="0.25">
      <c r="A23" s="70" t="s">
        <v>17</v>
      </c>
      <c r="B23" s="71">
        <v>8</v>
      </c>
      <c r="C23" s="71" t="s">
        <v>18</v>
      </c>
      <c r="D23" s="72">
        <v>9</v>
      </c>
      <c r="E23" s="36"/>
      <c r="F23" s="73">
        <f t="shared" si="1"/>
        <v>0</v>
      </c>
      <c r="G23" s="36"/>
      <c r="H23" s="36"/>
      <c r="I23" s="83" t="e">
        <f t="shared" si="0"/>
        <v>#DIV/0!</v>
      </c>
      <c r="J23" s="81" t="e">
        <f t="shared" si="2"/>
        <v>#DIV/0!</v>
      </c>
    </row>
    <row r="24" spans="1:10" x14ac:dyDescent="0.25">
      <c r="A24" s="70" t="s">
        <v>17</v>
      </c>
      <c r="B24" s="71">
        <v>9</v>
      </c>
      <c r="C24" s="71" t="s">
        <v>18</v>
      </c>
      <c r="D24" s="72">
        <v>10</v>
      </c>
      <c r="E24" s="36"/>
      <c r="F24" s="73">
        <f t="shared" si="1"/>
        <v>0</v>
      </c>
      <c r="G24" s="36"/>
      <c r="H24" s="36"/>
      <c r="I24" s="83" t="e">
        <f t="shared" si="0"/>
        <v>#DIV/0!</v>
      </c>
      <c r="J24" s="81" t="e">
        <f t="shared" si="2"/>
        <v>#DIV/0!</v>
      </c>
    </row>
    <row r="25" spans="1:10" x14ac:dyDescent="0.25">
      <c r="A25" s="70" t="s">
        <v>17</v>
      </c>
      <c r="B25" s="71">
        <v>10</v>
      </c>
      <c r="C25" s="71" t="s">
        <v>18</v>
      </c>
      <c r="D25" s="72">
        <v>11</v>
      </c>
      <c r="E25" s="36"/>
      <c r="F25" s="73">
        <f t="shared" si="1"/>
        <v>0</v>
      </c>
      <c r="G25" s="36"/>
      <c r="H25" s="36"/>
      <c r="I25" s="83" t="e">
        <f t="shared" si="0"/>
        <v>#DIV/0!</v>
      </c>
      <c r="J25" s="81" t="e">
        <f t="shared" si="2"/>
        <v>#DIV/0!</v>
      </c>
    </row>
    <row r="26" spans="1:10" x14ac:dyDescent="0.25">
      <c r="A26" s="70" t="s">
        <v>17</v>
      </c>
      <c r="B26" s="71">
        <v>11</v>
      </c>
      <c r="C26" s="71" t="s">
        <v>18</v>
      </c>
      <c r="D26" s="72">
        <v>12</v>
      </c>
      <c r="E26" s="36"/>
      <c r="F26" s="73">
        <f t="shared" si="1"/>
        <v>0</v>
      </c>
      <c r="G26" s="36"/>
      <c r="H26" s="36"/>
      <c r="I26" s="83" t="e">
        <f t="shared" si="0"/>
        <v>#DIV/0!</v>
      </c>
      <c r="J26" s="81" t="e">
        <f t="shared" si="2"/>
        <v>#DIV/0!</v>
      </c>
    </row>
    <row r="27" spans="1:10" x14ac:dyDescent="0.25">
      <c r="A27" s="70" t="s">
        <v>17</v>
      </c>
      <c r="B27" s="71">
        <v>12</v>
      </c>
      <c r="C27" s="71" t="s">
        <v>18</v>
      </c>
      <c r="D27" s="72">
        <v>13</v>
      </c>
      <c r="E27" s="36"/>
      <c r="F27" s="73">
        <f t="shared" si="1"/>
        <v>0</v>
      </c>
      <c r="G27" s="36"/>
      <c r="H27" s="36"/>
      <c r="I27" s="83" t="e">
        <f t="shared" si="0"/>
        <v>#DIV/0!</v>
      </c>
      <c r="J27" s="81" t="e">
        <f t="shared" si="2"/>
        <v>#DIV/0!</v>
      </c>
    </row>
    <row r="28" spans="1:10" x14ac:dyDescent="0.25">
      <c r="A28" s="70" t="s">
        <v>17</v>
      </c>
      <c r="B28" s="71">
        <v>13</v>
      </c>
      <c r="C28" s="71" t="s">
        <v>18</v>
      </c>
      <c r="D28" s="72">
        <v>14</v>
      </c>
      <c r="E28" s="36"/>
      <c r="F28" s="73">
        <f t="shared" si="1"/>
        <v>0</v>
      </c>
      <c r="G28" s="36"/>
      <c r="H28" s="36"/>
      <c r="I28" s="83" t="e">
        <f t="shared" si="0"/>
        <v>#DIV/0!</v>
      </c>
      <c r="J28" s="81" t="e">
        <f t="shared" si="2"/>
        <v>#DIV/0!</v>
      </c>
    </row>
    <row r="29" spans="1:10" x14ac:dyDescent="0.25">
      <c r="A29" s="70" t="s">
        <v>17</v>
      </c>
      <c r="B29" s="71">
        <v>14</v>
      </c>
      <c r="C29" s="71" t="s">
        <v>18</v>
      </c>
      <c r="D29" s="72">
        <v>15</v>
      </c>
      <c r="E29" s="36"/>
      <c r="F29" s="73">
        <f t="shared" si="1"/>
        <v>0</v>
      </c>
      <c r="G29" s="36"/>
      <c r="H29" s="36"/>
      <c r="I29" s="83" t="e">
        <f t="shared" si="0"/>
        <v>#DIV/0!</v>
      </c>
      <c r="J29" s="81" t="e">
        <f t="shared" si="2"/>
        <v>#DIV/0!</v>
      </c>
    </row>
    <row r="30" spans="1:10" ht="15" customHeight="1" x14ac:dyDescent="0.25">
      <c r="A30" s="70" t="s">
        <v>17</v>
      </c>
      <c r="B30" s="71">
        <v>15</v>
      </c>
      <c r="C30" s="71" t="s">
        <v>18</v>
      </c>
      <c r="D30" s="72">
        <v>16</v>
      </c>
      <c r="E30" s="36"/>
      <c r="F30" s="73">
        <f t="shared" si="1"/>
        <v>0</v>
      </c>
      <c r="G30" s="36"/>
      <c r="H30" s="36"/>
      <c r="I30" s="83" t="e">
        <f t="shared" si="0"/>
        <v>#DIV/0!</v>
      </c>
      <c r="J30" s="81" t="e">
        <f t="shared" si="2"/>
        <v>#DIV/0!</v>
      </c>
    </row>
    <row r="31" spans="1:10" x14ac:dyDescent="0.25">
      <c r="A31" s="70" t="s">
        <v>17</v>
      </c>
      <c r="B31" s="71">
        <v>16</v>
      </c>
      <c r="C31" s="71" t="s">
        <v>18</v>
      </c>
      <c r="D31" s="72">
        <v>17</v>
      </c>
      <c r="E31" s="36"/>
      <c r="F31" s="73">
        <f t="shared" si="1"/>
        <v>0</v>
      </c>
      <c r="G31" s="36"/>
      <c r="H31" s="36"/>
      <c r="I31" s="83" t="e">
        <f t="shared" si="0"/>
        <v>#DIV/0!</v>
      </c>
      <c r="J31" s="81" t="e">
        <f t="shared" si="2"/>
        <v>#DIV/0!</v>
      </c>
    </row>
    <row r="32" spans="1:10" x14ac:dyDescent="0.25">
      <c r="A32" s="70" t="s">
        <v>17</v>
      </c>
      <c r="B32" s="71">
        <v>17</v>
      </c>
      <c r="C32" s="71" t="s">
        <v>18</v>
      </c>
      <c r="D32" s="72">
        <v>18</v>
      </c>
      <c r="E32" s="36"/>
      <c r="F32" s="73">
        <f t="shared" si="1"/>
        <v>0</v>
      </c>
      <c r="G32" s="36"/>
      <c r="H32" s="36"/>
      <c r="I32" s="83" t="e">
        <f t="shared" si="0"/>
        <v>#DIV/0!</v>
      </c>
      <c r="J32" s="81" t="e">
        <f t="shared" si="2"/>
        <v>#DIV/0!</v>
      </c>
    </row>
    <row r="33" spans="1:10" x14ac:dyDescent="0.25">
      <c r="A33" s="70" t="s">
        <v>17</v>
      </c>
      <c r="B33" s="71">
        <v>18</v>
      </c>
      <c r="C33" s="71" t="s">
        <v>18</v>
      </c>
      <c r="D33" s="72">
        <v>19</v>
      </c>
      <c r="E33" s="36"/>
      <c r="F33" s="73">
        <f t="shared" si="1"/>
        <v>0</v>
      </c>
      <c r="G33" s="36"/>
      <c r="H33" s="36"/>
      <c r="I33" s="83" t="e">
        <f t="shared" si="0"/>
        <v>#DIV/0!</v>
      </c>
      <c r="J33" s="81" t="e">
        <f t="shared" si="2"/>
        <v>#DIV/0!</v>
      </c>
    </row>
    <row r="34" spans="1:10" ht="15" customHeight="1" x14ac:dyDescent="0.25">
      <c r="A34" s="70" t="s">
        <v>17</v>
      </c>
      <c r="B34" s="71">
        <v>19</v>
      </c>
      <c r="C34" s="71" t="s">
        <v>18</v>
      </c>
      <c r="D34" s="72">
        <v>20</v>
      </c>
      <c r="E34" s="36"/>
      <c r="F34" s="73">
        <f t="shared" si="1"/>
        <v>0</v>
      </c>
      <c r="G34" s="36"/>
      <c r="H34" s="36"/>
      <c r="I34" s="83" t="e">
        <f t="shared" si="0"/>
        <v>#DIV/0!</v>
      </c>
      <c r="J34" s="81" t="e">
        <f t="shared" si="2"/>
        <v>#DIV/0!</v>
      </c>
    </row>
    <row r="35" spans="1:10" ht="15" customHeight="1" x14ac:dyDescent="0.25">
      <c r="A35" s="70" t="s">
        <v>17</v>
      </c>
      <c r="B35" s="71">
        <v>20</v>
      </c>
      <c r="C35" s="71" t="s">
        <v>18</v>
      </c>
      <c r="D35" s="72">
        <v>21</v>
      </c>
      <c r="E35" s="36"/>
      <c r="F35" s="73">
        <f t="shared" si="1"/>
        <v>0</v>
      </c>
      <c r="G35" s="36"/>
      <c r="H35" s="36"/>
      <c r="I35" s="83" t="e">
        <f t="shared" si="0"/>
        <v>#DIV/0!</v>
      </c>
      <c r="J35" s="81" t="e">
        <f t="shared" si="2"/>
        <v>#DIV/0!</v>
      </c>
    </row>
    <row r="36" spans="1:10" ht="15" customHeight="1" x14ac:dyDescent="0.25">
      <c r="A36" s="70" t="s">
        <v>17</v>
      </c>
      <c r="B36" s="71">
        <v>21</v>
      </c>
      <c r="C36" s="71" t="s">
        <v>18</v>
      </c>
      <c r="D36" s="72">
        <v>22</v>
      </c>
      <c r="E36" s="36"/>
      <c r="F36" s="73">
        <f t="shared" si="1"/>
        <v>0</v>
      </c>
      <c r="G36" s="36"/>
      <c r="H36" s="36"/>
      <c r="I36" s="83" t="e">
        <f t="shared" si="0"/>
        <v>#DIV/0!</v>
      </c>
      <c r="J36" s="81" t="e">
        <f t="shared" si="2"/>
        <v>#DIV/0!</v>
      </c>
    </row>
    <row r="37" spans="1:10" ht="15" customHeight="1" x14ac:dyDescent="0.25">
      <c r="A37" s="70" t="s">
        <v>17</v>
      </c>
      <c r="B37" s="71">
        <v>22</v>
      </c>
      <c r="C37" s="71" t="s">
        <v>18</v>
      </c>
      <c r="D37" s="72">
        <v>23</v>
      </c>
      <c r="E37" s="36"/>
      <c r="F37" s="73">
        <f t="shared" si="1"/>
        <v>0</v>
      </c>
      <c r="G37" s="36"/>
      <c r="H37" s="36"/>
      <c r="I37" s="83" t="e">
        <f t="shared" si="0"/>
        <v>#DIV/0!</v>
      </c>
      <c r="J37" s="81" t="e">
        <f t="shared" si="2"/>
        <v>#DIV/0!</v>
      </c>
    </row>
    <row r="38" spans="1:10" x14ac:dyDescent="0.25">
      <c r="A38" s="70" t="s">
        <v>17</v>
      </c>
      <c r="B38" s="71">
        <v>23</v>
      </c>
      <c r="C38" s="71" t="s">
        <v>18</v>
      </c>
      <c r="D38" s="72">
        <v>24</v>
      </c>
      <c r="E38" s="36"/>
      <c r="F38" s="73">
        <f t="shared" si="1"/>
        <v>0</v>
      </c>
      <c r="G38" s="36"/>
      <c r="H38" s="36"/>
      <c r="I38" s="83" t="e">
        <f t="shared" si="0"/>
        <v>#DIV/0!</v>
      </c>
      <c r="J38" s="81" t="e">
        <f t="shared" si="2"/>
        <v>#DIV/0!</v>
      </c>
    </row>
    <row r="39" spans="1:10" ht="15" customHeight="1" x14ac:dyDescent="0.25">
      <c r="A39" s="70" t="s">
        <v>17</v>
      </c>
      <c r="B39" s="71">
        <v>24</v>
      </c>
      <c r="C39" s="71" t="s">
        <v>18</v>
      </c>
      <c r="D39" s="72">
        <v>25</v>
      </c>
      <c r="E39" s="36"/>
      <c r="F39" s="73">
        <f t="shared" si="1"/>
        <v>0</v>
      </c>
      <c r="G39" s="36"/>
      <c r="H39" s="36"/>
      <c r="I39" s="83" t="e">
        <f t="shared" si="0"/>
        <v>#DIV/0!</v>
      </c>
      <c r="J39" s="81" t="e">
        <f t="shared" si="2"/>
        <v>#DIV/0!</v>
      </c>
    </row>
    <row r="40" spans="1:10" x14ac:dyDescent="0.25">
      <c r="A40" s="70" t="s">
        <v>17</v>
      </c>
      <c r="B40" s="71">
        <v>25</v>
      </c>
      <c r="C40" s="71" t="s">
        <v>18</v>
      </c>
      <c r="D40" s="72">
        <v>26</v>
      </c>
      <c r="E40" s="36"/>
      <c r="F40" s="73">
        <f t="shared" si="1"/>
        <v>0</v>
      </c>
      <c r="G40" s="36"/>
      <c r="H40" s="36"/>
      <c r="I40" s="83" t="e">
        <f t="shared" si="0"/>
        <v>#DIV/0!</v>
      </c>
      <c r="J40" s="81" t="e">
        <f t="shared" si="2"/>
        <v>#DIV/0!</v>
      </c>
    </row>
    <row r="41" spans="1:10" x14ac:dyDescent="0.25">
      <c r="A41" s="70" t="s">
        <v>17</v>
      </c>
      <c r="B41" s="71">
        <v>26</v>
      </c>
      <c r="C41" s="71" t="s">
        <v>18</v>
      </c>
      <c r="D41" s="72">
        <v>27</v>
      </c>
      <c r="E41" s="36"/>
      <c r="F41" s="73">
        <f t="shared" si="1"/>
        <v>0</v>
      </c>
      <c r="G41" s="36"/>
      <c r="H41" s="36"/>
      <c r="I41" s="83" t="e">
        <f t="shared" si="0"/>
        <v>#DIV/0!</v>
      </c>
      <c r="J41" s="81" t="e">
        <f t="shared" si="2"/>
        <v>#DIV/0!</v>
      </c>
    </row>
    <row r="42" spans="1:10" x14ac:dyDescent="0.25">
      <c r="A42" s="70" t="s">
        <v>17</v>
      </c>
      <c r="B42" s="71">
        <v>27</v>
      </c>
      <c r="C42" s="71" t="s">
        <v>18</v>
      </c>
      <c r="D42" s="72">
        <v>28</v>
      </c>
      <c r="E42" s="36"/>
      <c r="F42" s="73">
        <f t="shared" si="1"/>
        <v>0</v>
      </c>
      <c r="G42" s="36"/>
      <c r="H42" s="36"/>
      <c r="I42" s="83" t="e">
        <f t="shared" si="0"/>
        <v>#DIV/0!</v>
      </c>
      <c r="J42" s="81" t="e">
        <f t="shared" si="2"/>
        <v>#DIV/0!</v>
      </c>
    </row>
    <row r="43" spans="1:10" x14ac:dyDescent="0.25">
      <c r="A43" s="70" t="s">
        <v>17</v>
      </c>
      <c r="B43" s="71">
        <v>28</v>
      </c>
      <c r="C43" s="71" t="s">
        <v>18</v>
      </c>
      <c r="D43" s="72">
        <v>29</v>
      </c>
      <c r="E43" s="36"/>
      <c r="F43" s="73">
        <f t="shared" si="1"/>
        <v>0</v>
      </c>
      <c r="G43" s="36"/>
      <c r="H43" s="36"/>
      <c r="I43" s="83" t="e">
        <f t="shared" si="0"/>
        <v>#DIV/0!</v>
      </c>
      <c r="J43" s="81" t="e">
        <f t="shared" si="2"/>
        <v>#DIV/0!</v>
      </c>
    </row>
    <row r="44" spans="1:10" x14ac:dyDescent="0.25">
      <c r="A44" s="70" t="s">
        <v>17</v>
      </c>
      <c r="B44" s="71">
        <v>29</v>
      </c>
      <c r="C44" s="71" t="s">
        <v>18</v>
      </c>
      <c r="D44" s="72">
        <v>30</v>
      </c>
      <c r="E44" s="36"/>
      <c r="F44" s="73">
        <f t="shared" si="1"/>
        <v>0</v>
      </c>
      <c r="G44" s="36"/>
      <c r="H44" s="36"/>
      <c r="I44" s="83" t="e">
        <f t="shared" si="0"/>
        <v>#DIV/0!</v>
      </c>
      <c r="J44" s="81" t="e">
        <f t="shared" si="2"/>
        <v>#DIV/0!</v>
      </c>
    </row>
    <row r="45" spans="1:10" x14ac:dyDescent="0.25">
      <c r="A45" s="70" t="s">
        <v>17</v>
      </c>
      <c r="B45" s="71">
        <v>30</v>
      </c>
      <c r="C45" s="71" t="s">
        <v>18</v>
      </c>
      <c r="D45" s="72">
        <v>31</v>
      </c>
      <c r="E45" s="36"/>
      <c r="F45" s="73">
        <f t="shared" si="1"/>
        <v>0</v>
      </c>
      <c r="G45" s="36"/>
      <c r="H45" s="36"/>
      <c r="I45" s="83" t="e">
        <f t="shared" si="0"/>
        <v>#DIV/0!</v>
      </c>
      <c r="J45" s="81" t="e">
        <f t="shared" si="2"/>
        <v>#DIV/0!</v>
      </c>
    </row>
    <row r="46" spans="1:10" ht="18.75" x14ac:dyDescent="0.25">
      <c r="A46" s="129" t="s">
        <v>13</v>
      </c>
      <c r="B46" s="129"/>
      <c r="C46" s="129"/>
      <c r="D46" s="130"/>
      <c r="E46" s="74">
        <f>SUM(E16:E45)</f>
        <v>0</v>
      </c>
      <c r="F46" s="75">
        <f>SUM(F16:F45)</f>
        <v>0</v>
      </c>
      <c r="G46" s="75">
        <f>SUM(G16:G45)</f>
        <v>0</v>
      </c>
      <c r="H46" s="75">
        <f>SUM(H16:H45)</f>
        <v>0</v>
      </c>
      <c r="I46" s="74">
        <f>SUMIF(I16:I45,"&gt;0",I16:I45)</f>
        <v>0</v>
      </c>
      <c r="J46" s="74">
        <f>SUMIF(J16:J45,"&gt;0",J16:J45)</f>
        <v>0</v>
      </c>
    </row>
    <row r="48" spans="1:10" ht="15" customHeight="1" x14ac:dyDescent="0.25">
      <c r="A48" s="131" t="s">
        <v>114</v>
      </c>
      <c r="B48" s="132"/>
      <c r="C48" s="132"/>
      <c r="D48" s="132"/>
      <c r="E48" s="132"/>
      <c r="F48" s="132"/>
      <c r="G48" s="132"/>
      <c r="H48" s="132"/>
      <c r="I48" s="133"/>
      <c r="J48" s="80">
        <f>J46</f>
        <v>0</v>
      </c>
    </row>
    <row r="49" spans="1:10" ht="15" customHeight="1" x14ac:dyDescent="0.25">
      <c r="A49" s="76"/>
    </row>
    <row r="50" spans="1:10" ht="15" customHeight="1" x14ac:dyDescent="0.25">
      <c r="A50" s="99" t="s">
        <v>21</v>
      </c>
      <c r="B50" s="99"/>
      <c r="C50" s="135"/>
      <c r="D50" s="135"/>
      <c r="E50" s="135"/>
      <c r="F50" s="135"/>
      <c r="H50" s="1" t="s">
        <v>23</v>
      </c>
      <c r="I50" s="125"/>
    </row>
    <row r="51" spans="1:10" ht="15" customHeight="1" x14ac:dyDescent="0.25">
      <c r="A51" s="99" t="s">
        <v>22</v>
      </c>
      <c r="B51" s="99"/>
      <c r="C51" s="135"/>
      <c r="D51" s="135"/>
      <c r="E51" s="135"/>
      <c r="F51" s="135"/>
      <c r="H51" s="15"/>
      <c r="I51" s="125"/>
    </row>
    <row r="52" spans="1:10" x14ac:dyDescent="0.25">
      <c r="A52" s="134" t="s">
        <v>54</v>
      </c>
      <c r="B52" s="134"/>
      <c r="C52" s="134"/>
      <c r="D52" s="134"/>
      <c r="E52" s="134"/>
      <c r="F52" s="134"/>
      <c r="G52" s="134"/>
      <c r="H52" s="134"/>
      <c r="I52" s="114"/>
    </row>
    <row r="56" spans="1:10" x14ac:dyDescent="0.25">
      <c r="A56" s="145" t="s">
        <v>105</v>
      </c>
      <c r="B56" s="145"/>
      <c r="C56" s="145"/>
      <c r="D56" s="145"/>
      <c r="E56" s="145"/>
      <c r="F56" s="145"/>
      <c r="G56" s="145"/>
      <c r="H56" s="145"/>
      <c r="I56" s="145"/>
      <c r="J56" s="145"/>
    </row>
    <row r="58" spans="1:10" x14ac:dyDescent="0.25">
      <c r="A58" s="142" t="s">
        <v>103</v>
      </c>
      <c r="B58" s="142"/>
      <c r="C58" s="142"/>
      <c r="D58" s="142"/>
      <c r="E58" s="142"/>
      <c r="F58" s="142"/>
      <c r="G58" s="142"/>
      <c r="H58" s="142"/>
      <c r="I58" s="142"/>
      <c r="J58" s="142"/>
    </row>
    <row r="59" spans="1:10" ht="30" customHeight="1" x14ac:dyDescent="0.25">
      <c r="A59" s="144" t="s">
        <v>107</v>
      </c>
      <c r="B59" s="144"/>
      <c r="C59" s="144"/>
      <c r="D59" s="144"/>
      <c r="E59" s="144"/>
      <c r="F59" s="144"/>
      <c r="G59" s="144"/>
      <c r="H59" s="144"/>
      <c r="I59" s="144"/>
      <c r="J59" s="144"/>
    </row>
    <row r="60" spans="1:10" x14ac:dyDescent="0.25">
      <c r="A60" s="142" t="s">
        <v>108</v>
      </c>
      <c r="B60" s="142"/>
      <c r="C60" s="142"/>
      <c r="D60" s="142"/>
      <c r="E60" s="142"/>
      <c r="F60" s="142"/>
      <c r="G60" s="142"/>
      <c r="H60" s="142"/>
      <c r="I60" s="142"/>
      <c r="J60" s="142"/>
    </row>
    <row r="61" spans="1:10" x14ac:dyDescent="0.25">
      <c r="A61" s="142" t="s">
        <v>111</v>
      </c>
      <c r="B61" s="142"/>
      <c r="C61" s="142"/>
      <c r="D61" s="142"/>
      <c r="E61" s="142"/>
      <c r="F61" s="142"/>
      <c r="G61" s="142"/>
      <c r="H61" s="142"/>
      <c r="I61" s="142"/>
      <c r="J61" s="142"/>
    </row>
    <row r="62" spans="1:10" x14ac:dyDescent="0.25">
      <c r="A62" s="142" t="s">
        <v>110</v>
      </c>
      <c r="B62" s="142"/>
      <c r="C62" s="142"/>
      <c r="D62" s="142"/>
      <c r="E62" s="142"/>
      <c r="F62" s="142"/>
      <c r="G62" s="142"/>
      <c r="H62" s="142"/>
      <c r="I62" s="142"/>
      <c r="J62" s="142"/>
    </row>
  </sheetData>
  <sheetProtection algorithmName="SHA-512" hashValue="8G/WPn5bXmNY0C31TWRJm/Yxy6xScYSzyS5B1E5A1ZULTxNioIc2HVUcEjZmgHtksuYZvDW4gzn/LZrSQRaHmg==" saltValue="S/Iwt8jZKq/4vJjX8RM2eA==" spinCount="100000" sheet="1" selectLockedCells="1"/>
  <protectedRanges>
    <protectedRange sqref="C50:F51" name="Plage6"/>
    <protectedRange sqref="E16:E45 G16:G45" name="Plage4"/>
    <protectedRange sqref="H16:H45" name="Plage3"/>
    <protectedRange sqref="E3 E4:G7 J4" name="Plage1"/>
    <protectedRange sqref="I50 H51:I52" name="Plage7"/>
  </protectedRanges>
  <mergeCells count="31">
    <mergeCell ref="A1:J1"/>
    <mergeCell ref="A3:D3"/>
    <mergeCell ref="A4:D4"/>
    <mergeCell ref="A5:D5"/>
    <mergeCell ref="A6:D6"/>
    <mergeCell ref="E6:G6"/>
    <mergeCell ref="B8:E8"/>
    <mergeCell ref="A10:D12"/>
    <mergeCell ref="E10:E12"/>
    <mergeCell ref="F10:F11"/>
    <mergeCell ref="G10:G11"/>
    <mergeCell ref="I10:I11"/>
    <mergeCell ref="J10:J11"/>
    <mergeCell ref="A46:D46"/>
    <mergeCell ref="A48:I48"/>
    <mergeCell ref="A50:B50"/>
    <mergeCell ref="C50:F50"/>
    <mergeCell ref="I50:I52"/>
    <mergeCell ref="A51:B51"/>
    <mergeCell ref="C51:F51"/>
    <mergeCell ref="A52:H52"/>
    <mergeCell ref="H10:H11"/>
    <mergeCell ref="A61:J61"/>
    <mergeCell ref="A15:J15"/>
    <mergeCell ref="A13:D13"/>
    <mergeCell ref="A14:D14"/>
    <mergeCell ref="A62:J62"/>
    <mergeCell ref="A56:J56"/>
    <mergeCell ref="A58:J58"/>
    <mergeCell ref="A59:J59"/>
    <mergeCell ref="A60:J60"/>
  </mergeCells>
  <pageMargins left="0.7" right="0.7" top="0.75" bottom="0.75" header="0.3" footer="0.3"/>
  <pageSetup paperSize="9" scale="6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39997558519241921"/>
    <pageSetUpPr fitToPage="1"/>
  </sheetPr>
  <dimension ref="A1:J63"/>
  <sheetViews>
    <sheetView view="pageLayout" zoomScaleNormal="100" workbookViewId="0">
      <selection activeCell="G18" sqref="G18"/>
    </sheetView>
  </sheetViews>
  <sheetFormatPr baseColWidth="10" defaultRowHeight="15" x14ac:dyDescent="0.25"/>
  <cols>
    <col min="1" max="1" width="11.28515625" customWidth="1"/>
    <col min="2" max="2" width="3.5703125" bestFit="1" customWidth="1"/>
    <col min="3" max="3" width="3.85546875" bestFit="1" customWidth="1"/>
    <col min="4" max="4" width="3.5703125" bestFit="1" customWidth="1"/>
    <col min="5" max="6" width="16.42578125" customWidth="1"/>
    <col min="7" max="8" width="21.7109375" customWidth="1"/>
    <col min="9" max="9" width="16" customWidth="1"/>
    <col min="10" max="10" width="22.7109375" customWidth="1"/>
  </cols>
  <sheetData>
    <row r="1" spans="1:10" ht="21" x14ac:dyDescent="0.25">
      <c r="A1" s="143" t="s">
        <v>113</v>
      </c>
      <c r="B1" s="143"/>
      <c r="C1" s="143"/>
      <c r="D1" s="143"/>
      <c r="E1" s="143"/>
      <c r="F1" s="143"/>
      <c r="G1" s="143"/>
      <c r="H1" s="143"/>
      <c r="I1" s="143"/>
      <c r="J1" s="143"/>
    </row>
    <row r="2" spans="1:10" ht="21" x14ac:dyDescent="0.25">
      <c r="A2" s="60"/>
      <c r="B2" s="60"/>
      <c r="C2" s="60"/>
      <c r="D2" s="60"/>
      <c r="E2" s="60"/>
      <c r="F2" s="60"/>
      <c r="G2" s="60"/>
      <c r="H2" s="60"/>
      <c r="I2" s="60"/>
    </row>
    <row r="3" spans="1:10" ht="15.75" x14ac:dyDescent="0.25">
      <c r="A3" s="126" t="s">
        <v>50</v>
      </c>
      <c r="B3" s="126"/>
      <c r="C3" s="126"/>
      <c r="D3" s="126"/>
      <c r="E3" s="77">
        <f>Renseignements!E6</f>
        <v>0</v>
      </c>
      <c r="F3" s="3"/>
      <c r="G3" s="3"/>
      <c r="H3" s="6" t="s">
        <v>51</v>
      </c>
      <c r="I3" s="61" t="s">
        <v>45</v>
      </c>
    </row>
    <row r="4" spans="1:10" ht="15.75" x14ac:dyDescent="0.25">
      <c r="A4" s="126" t="s">
        <v>24</v>
      </c>
      <c r="B4" s="126"/>
      <c r="C4" s="126"/>
      <c r="D4" s="126"/>
      <c r="E4" s="77">
        <f>Renseignements!K7</f>
        <v>0</v>
      </c>
      <c r="F4" s="15"/>
      <c r="G4" s="15"/>
      <c r="H4" s="6" t="s">
        <v>33</v>
      </c>
      <c r="I4" s="62">
        <f>Renseignements!K13</f>
        <v>0</v>
      </c>
      <c r="J4" s="15"/>
    </row>
    <row r="5" spans="1:10" ht="15.75" x14ac:dyDescent="0.25">
      <c r="A5" s="126"/>
      <c r="B5" s="126"/>
      <c r="C5" s="126"/>
      <c r="D5" s="126"/>
      <c r="E5" s="77"/>
      <c r="F5" s="15"/>
      <c r="G5" s="15"/>
      <c r="H5" s="63" t="s">
        <v>102</v>
      </c>
      <c r="I5" s="64">
        <v>0.05</v>
      </c>
    </row>
    <row r="6" spans="1:10" ht="15.75" x14ac:dyDescent="0.25">
      <c r="A6" s="126"/>
      <c r="B6" s="126"/>
      <c r="C6" s="126"/>
      <c r="D6" s="126"/>
      <c r="E6" s="127"/>
      <c r="F6" s="127"/>
      <c r="G6" s="127"/>
      <c r="H6" s="6" t="s">
        <v>101</v>
      </c>
      <c r="I6" s="65">
        <f>Renseignements!H22</f>
        <v>2</v>
      </c>
    </row>
    <row r="7" spans="1:10" x14ac:dyDescent="0.25">
      <c r="A7" s="47"/>
      <c r="B7" s="47"/>
      <c r="C7" s="47"/>
      <c r="D7" s="47"/>
      <c r="E7" s="14"/>
      <c r="F7" s="14"/>
      <c r="G7" s="14"/>
      <c r="H7" s="1"/>
    </row>
    <row r="8" spans="1:10" x14ac:dyDescent="0.25">
      <c r="A8" s="37"/>
      <c r="B8" s="111" t="s">
        <v>10</v>
      </c>
      <c r="C8" s="111"/>
      <c r="D8" s="111"/>
      <c r="E8" s="111"/>
      <c r="F8" s="66"/>
    </row>
    <row r="9" spans="1:10" ht="15" customHeight="1" x14ac:dyDescent="0.25">
      <c r="G9" s="67"/>
      <c r="H9" s="67"/>
    </row>
    <row r="10" spans="1:10" ht="23.25" customHeight="1" x14ac:dyDescent="0.25">
      <c r="A10" s="128" t="s">
        <v>11</v>
      </c>
      <c r="B10" s="128"/>
      <c r="C10" s="128"/>
      <c r="D10" s="128"/>
      <c r="E10" s="151" t="s">
        <v>99</v>
      </c>
      <c r="F10" s="150" t="s">
        <v>12</v>
      </c>
      <c r="G10" s="152" t="s">
        <v>104</v>
      </c>
      <c r="H10" s="146" t="s">
        <v>106</v>
      </c>
      <c r="I10" s="148" t="s">
        <v>100</v>
      </c>
      <c r="J10" s="149" t="s">
        <v>109</v>
      </c>
    </row>
    <row r="11" spans="1:10" ht="30" customHeight="1" x14ac:dyDescent="0.25">
      <c r="A11" s="128"/>
      <c r="B11" s="128"/>
      <c r="C11" s="128"/>
      <c r="D11" s="128"/>
      <c r="E11" s="108"/>
      <c r="F11" s="150"/>
      <c r="G11" s="153"/>
      <c r="H11" s="147"/>
      <c r="I11" s="148"/>
      <c r="J11" s="149"/>
    </row>
    <row r="12" spans="1:10" ht="15" customHeight="1" x14ac:dyDescent="0.25">
      <c r="A12" s="128"/>
      <c r="B12" s="128"/>
      <c r="C12" s="128"/>
      <c r="D12" s="128"/>
      <c r="E12" s="108"/>
      <c r="F12" s="68" t="s">
        <v>14</v>
      </c>
      <c r="G12" s="69" t="s">
        <v>15</v>
      </c>
      <c r="H12" s="69" t="s">
        <v>16</v>
      </c>
      <c r="I12" s="82" t="s">
        <v>125</v>
      </c>
      <c r="J12" s="69" t="s">
        <v>124</v>
      </c>
    </row>
    <row r="13" spans="1:10" ht="15" customHeight="1" x14ac:dyDescent="0.25">
      <c r="A13" s="139" t="s">
        <v>122</v>
      </c>
      <c r="B13" s="140"/>
      <c r="C13" s="140"/>
      <c r="D13" s="141"/>
      <c r="E13" s="95">
        <v>50</v>
      </c>
      <c r="F13" s="68">
        <v>2</v>
      </c>
      <c r="G13" s="97">
        <v>0</v>
      </c>
      <c r="H13" s="69">
        <v>2</v>
      </c>
      <c r="I13" s="82">
        <v>1.25</v>
      </c>
      <c r="J13" s="96">
        <v>2.5</v>
      </c>
    </row>
    <row r="14" spans="1:10" ht="15" customHeight="1" x14ac:dyDescent="0.25">
      <c r="A14" s="139" t="s">
        <v>123</v>
      </c>
      <c r="B14" s="140"/>
      <c r="C14" s="140"/>
      <c r="D14" s="141"/>
      <c r="E14" s="95">
        <v>50</v>
      </c>
      <c r="F14" s="68">
        <v>3</v>
      </c>
      <c r="G14" s="97">
        <v>1</v>
      </c>
      <c r="H14" s="69">
        <v>2</v>
      </c>
      <c r="I14" s="82">
        <v>0.83</v>
      </c>
      <c r="J14" s="96">
        <v>1.67</v>
      </c>
    </row>
    <row r="15" spans="1:10" ht="35.25" customHeight="1" x14ac:dyDescent="0.25">
      <c r="A15" s="136" t="s">
        <v>126</v>
      </c>
      <c r="B15" s="137"/>
      <c r="C15" s="137"/>
      <c r="D15" s="137"/>
      <c r="E15" s="137"/>
      <c r="F15" s="137"/>
      <c r="G15" s="137"/>
      <c r="H15" s="137"/>
      <c r="I15" s="137"/>
      <c r="J15" s="138"/>
    </row>
    <row r="16" spans="1:10" x14ac:dyDescent="0.25">
      <c r="A16" s="70" t="s">
        <v>17</v>
      </c>
      <c r="B16" s="71">
        <v>1</v>
      </c>
      <c r="C16" s="71" t="s">
        <v>18</v>
      </c>
      <c r="D16" s="72">
        <v>2</v>
      </c>
      <c r="E16" s="36"/>
      <c r="F16" s="73">
        <f>G16+H16</f>
        <v>0</v>
      </c>
      <c r="G16" s="36"/>
      <c r="H16" s="36"/>
      <c r="I16" s="83" t="e">
        <f t="shared" ref="I16:I46" si="0">IF(((E16/(G16+H16))*$I$5)&gt;$I$6,$I$6,((E16/(G16+H16))*$I$5))</f>
        <v>#DIV/0!</v>
      </c>
      <c r="J16" s="81" t="e">
        <f>I16*H16</f>
        <v>#DIV/0!</v>
      </c>
    </row>
    <row r="17" spans="1:10" ht="15" customHeight="1" x14ac:dyDescent="0.25">
      <c r="A17" s="70" t="s">
        <v>17</v>
      </c>
      <c r="B17" s="71">
        <v>2</v>
      </c>
      <c r="C17" s="71" t="s">
        <v>18</v>
      </c>
      <c r="D17" s="72">
        <v>3</v>
      </c>
      <c r="E17" s="36"/>
      <c r="F17" s="73">
        <f t="shared" ref="F17:F46" si="1">H17+G17</f>
        <v>0</v>
      </c>
      <c r="G17" s="36"/>
      <c r="H17" s="36"/>
      <c r="I17" s="83" t="e">
        <f t="shared" si="0"/>
        <v>#DIV/0!</v>
      </c>
      <c r="J17" s="81" t="e">
        <f t="shared" ref="J17:J46" si="2">I17*H17</f>
        <v>#DIV/0!</v>
      </c>
    </row>
    <row r="18" spans="1:10" x14ac:dyDescent="0.25">
      <c r="A18" s="70" t="s">
        <v>17</v>
      </c>
      <c r="B18" s="71">
        <v>3</v>
      </c>
      <c r="C18" s="71" t="s">
        <v>18</v>
      </c>
      <c r="D18" s="72">
        <v>4</v>
      </c>
      <c r="E18" s="36"/>
      <c r="F18" s="73">
        <f t="shared" si="1"/>
        <v>0</v>
      </c>
      <c r="G18" s="36"/>
      <c r="H18" s="36"/>
      <c r="I18" s="83" t="e">
        <f t="shared" si="0"/>
        <v>#DIV/0!</v>
      </c>
      <c r="J18" s="81" t="e">
        <f t="shared" si="2"/>
        <v>#DIV/0!</v>
      </c>
    </row>
    <row r="19" spans="1:10" ht="15" customHeight="1" x14ac:dyDescent="0.25">
      <c r="A19" s="70" t="s">
        <v>17</v>
      </c>
      <c r="B19" s="71">
        <v>4</v>
      </c>
      <c r="C19" s="71" t="s">
        <v>18</v>
      </c>
      <c r="D19" s="72">
        <v>5</v>
      </c>
      <c r="E19" s="36"/>
      <c r="F19" s="73">
        <f t="shared" si="1"/>
        <v>0</v>
      </c>
      <c r="G19" s="36"/>
      <c r="H19" s="36"/>
      <c r="I19" s="83" t="e">
        <f t="shared" si="0"/>
        <v>#DIV/0!</v>
      </c>
      <c r="J19" s="81" t="e">
        <f t="shared" si="2"/>
        <v>#DIV/0!</v>
      </c>
    </row>
    <row r="20" spans="1:10" ht="15" customHeight="1" x14ac:dyDescent="0.25">
      <c r="A20" s="70" t="s">
        <v>17</v>
      </c>
      <c r="B20" s="71">
        <v>5</v>
      </c>
      <c r="C20" s="71" t="s">
        <v>18</v>
      </c>
      <c r="D20" s="72">
        <v>6</v>
      </c>
      <c r="E20" s="36"/>
      <c r="F20" s="73">
        <f t="shared" si="1"/>
        <v>0</v>
      </c>
      <c r="G20" s="36"/>
      <c r="H20" s="36"/>
      <c r="I20" s="83" t="e">
        <f t="shared" si="0"/>
        <v>#DIV/0!</v>
      </c>
      <c r="J20" s="81" t="e">
        <f t="shared" si="2"/>
        <v>#DIV/0!</v>
      </c>
    </row>
    <row r="21" spans="1:10" ht="15" customHeight="1" x14ac:dyDescent="0.25">
      <c r="A21" s="70" t="s">
        <v>17</v>
      </c>
      <c r="B21" s="71">
        <v>6</v>
      </c>
      <c r="C21" s="71" t="s">
        <v>18</v>
      </c>
      <c r="D21" s="72">
        <v>7</v>
      </c>
      <c r="E21" s="36"/>
      <c r="F21" s="73">
        <f t="shared" si="1"/>
        <v>0</v>
      </c>
      <c r="G21" s="36"/>
      <c r="H21" s="36"/>
      <c r="I21" s="83" t="e">
        <f t="shared" si="0"/>
        <v>#DIV/0!</v>
      </c>
      <c r="J21" s="81" t="e">
        <f t="shared" si="2"/>
        <v>#DIV/0!</v>
      </c>
    </row>
    <row r="22" spans="1:10" ht="15" customHeight="1" x14ac:dyDescent="0.25">
      <c r="A22" s="70" t="s">
        <v>17</v>
      </c>
      <c r="B22" s="71">
        <v>7</v>
      </c>
      <c r="C22" s="71" t="s">
        <v>18</v>
      </c>
      <c r="D22" s="72">
        <v>8</v>
      </c>
      <c r="E22" s="36"/>
      <c r="F22" s="73">
        <f t="shared" si="1"/>
        <v>0</v>
      </c>
      <c r="G22" s="36"/>
      <c r="H22" s="36"/>
      <c r="I22" s="83" t="e">
        <f t="shared" si="0"/>
        <v>#DIV/0!</v>
      </c>
      <c r="J22" s="81" t="e">
        <f t="shared" si="2"/>
        <v>#DIV/0!</v>
      </c>
    </row>
    <row r="23" spans="1:10" x14ac:dyDescent="0.25">
      <c r="A23" s="70" t="s">
        <v>17</v>
      </c>
      <c r="B23" s="71">
        <v>8</v>
      </c>
      <c r="C23" s="71" t="s">
        <v>18</v>
      </c>
      <c r="D23" s="72">
        <v>9</v>
      </c>
      <c r="E23" s="36"/>
      <c r="F23" s="73">
        <f t="shared" si="1"/>
        <v>0</v>
      </c>
      <c r="G23" s="36"/>
      <c r="H23" s="36"/>
      <c r="I23" s="83" t="e">
        <f t="shared" si="0"/>
        <v>#DIV/0!</v>
      </c>
      <c r="J23" s="81" t="e">
        <f t="shared" si="2"/>
        <v>#DIV/0!</v>
      </c>
    </row>
    <row r="24" spans="1:10" x14ac:dyDescent="0.25">
      <c r="A24" s="70" t="s">
        <v>17</v>
      </c>
      <c r="B24" s="71">
        <v>9</v>
      </c>
      <c r="C24" s="71" t="s">
        <v>18</v>
      </c>
      <c r="D24" s="72">
        <v>10</v>
      </c>
      <c r="E24" s="36"/>
      <c r="F24" s="73">
        <f t="shared" si="1"/>
        <v>0</v>
      </c>
      <c r="G24" s="36"/>
      <c r="H24" s="36"/>
      <c r="I24" s="83" t="e">
        <f t="shared" si="0"/>
        <v>#DIV/0!</v>
      </c>
      <c r="J24" s="81" t="e">
        <f t="shared" si="2"/>
        <v>#DIV/0!</v>
      </c>
    </row>
    <row r="25" spans="1:10" x14ac:dyDescent="0.25">
      <c r="A25" s="70" t="s">
        <v>17</v>
      </c>
      <c r="B25" s="71">
        <v>10</v>
      </c>
      <c r="C25" s="71" t="s">
        <v>18</v>
      </c>
      <c r="D25" s="72">
        <v>11</v>
      </c>
      <c r="E25" s="36"/>
      <c r="F25" s="73">
        <f t="shared" si="1"/>
        <v>0</v>
      </c>
      <c r="G25" s="36"/>
      <c r="H25" s="36"/>
      <c r="I25" s="83" t="e">
        <f t="shared" si="0"/>
        <v>#DIV/0!</v>
      </c>
      <c r="J25" s="81" t="e">
        <f t="shared" si="2"/>
        <v>#DIV/0!</v>
      </c>
    </row>
    <row r="26" spans="1:10" x14ac:dyDescent="0.25">
      <c r="A26" s="70" t="s">
        <v>17</v>
      </c>
      <c r="B26" s="71">
        <v>11</v>
      </c>
      <c r="C26" s="71" t="s">
        <v>18</v>
      </c>
      <c r="D26" s="72">
        <v>12</v>
      </c>
      <c r="E26" s="36"/>
      <c r="F26" s="73">
        <f t="shared" si="1"/>
        <v>0</v>
      </c>
      <c r="G26" s="36"/>
      <c r="H26" s="36"/>
      <c r="I26" s="83" t="e">
        <f t="shared" si="0"/>
        <v>#DIV/0!</v>
      </c>
      <c r="J26" s="81" t="e">
        <f t="shared" si="2"/>
        <v>#DIV/0!</v>
      </c>
    </row>
    <row r="27" spans="1:10" x14ac:dyDescent="0.25">
      <c r="A27" s="70" t="s">
        <v>17</v>
      </c>
      <c r="B27" s="71">
        <v>12</v>
      </c>
      <c r="C27" s="71" t="s">
        <v>18</v>
      </c>
      <c r="D27" s="72">
        <v>13</v>
      </c>
      <c r="E27" s="36"/>
      <c r="F27" s="73">
        <f t="shared" si="1"/>
        <v>0</v>
      </c>
      <c r="G27" s="36"/>
      <c r="H27" s="36"/>
      <c r="I27" s="83" t="e">
        <f t="shared" si="0"/>
        <v>#DIV/0!</v>
      </c>
      <c r="J27" s="81" t="e">
        <f t="shared" si="2"/>
        <v>#DIV/0!</v>
      </c>
    </row>
    <row r="28" spans="1:10" x14ac:dyDescent="0.25">
      <c r="A28" s="70" t="s">
        <v>17</v>
      </c>
      <c r="B28" s="71">
        <v>13</v>
      </c>
      <c r="C28" s="71" t="s">
        <v>18</v>
      </c>
      <c r="D28" s="72">
        <v>14</v>
      </c>
      <c r="E28" s="36"/>
      <c r="F28" s="73">
        <f t="shared" si="1"/>
        <v>0</v>
      </c>
      <c r="G28" s="36"/>
      <c r="H28" s="36"/>
      <c r="I28" s="83" t="e">
        <f t="shared" si="0"/>
        <v>#DIV/0!</v>
      </c>
      <c r="J28" s="81" t="e">
        <f t="shared" si="2"/>
        <v>#DIV/0!</v>
      </c>
    </row>
    <row r="29" spans="1:10" x14ac:dyDescent="0.25">
      <c r="A29" s="70" t="s">
        <v>17</v>
      </c>
      <c r="B29" s="71">
        <v>14</v>
      </c>
      <c r="C29" s="71" t="s">
        <v>18</v>
      </c>
      <c r="D29" s="72">
        <v>15</v>
      </c>
      <c r="E29" s="36"/>
      <c r="F29" s="73">
        <f t="shared" si="1"/>
        <v>0</v>
      </c>
      <c r="G29" s="36"/>
      <c r="H29" s="36"/>
      <c r="I29" s="83" t="e">
        <f t="shared" si="0"/>
        <v>#DIV/0!</v>
      </c>
      <c r="J29" s="81" t="e">
        <f t="shared" si="2"/>
        <v>#DIV/0!</v>
      </c>
    </row>
    <row r="30" spans="1:10" ht="15" customHeight="1" x14ac:dyDescent="0.25">
      <c r="A30" s="70" t="s">
        <v>17</v>
      </c>
      <c r="B30" s="71">
        <v>15</v>
      </c>
      <c r="C30" s="71" t="s">
        <v>18</v>
      </c>
      <c r="D30" s="72">
        <v>16</v>
      </c>
      <c r="E30" s="36"/>
      <c r="F30" s="73">
        <f t="shared" si="1"/>
        <v>0</v>
      </c>
      <c r="G30" s="36"/>
      <c r="H30" s="36"/>
      <c r="I30" s="83" t="e">
        <f t="shared" si="0"/>
        <v>#DIV/0!</v>
      </c>
      <c r="J30" s="81" t="e">
        <f t="shared" si="2"/>
        <v>#DIV/0!</v>
      </c>
    </row>
    <row r="31" spans="1:10" x14ac:dyDescent="0.25">
      <c r="A31" s="70" t="s">
        <v>17</v>
      </c>
      <c r="B31" s="71">
        <v>16</v>
      </c>
      <c r="C31" s="71" t="s">
        <v>18</v>
      </c>
      <c r="D31" s="72">
        <v>17</v>
      </c>
      <c r="E31" s="36"/>
      <c r="F31" s="73">
        <f t="shared" si="1"/>
        <v>0</v>
      </c>
      <c r="G31" s="36"/>
      <c r="H31" s="36"/>
      <c r="I31" s="83" t="e">
        <f t="shared" si="0"/>
        <v>#DIV/0!</v>
      </c>
      <c r="J31" s="81" t="e">
        <f t="shared" si="2"/>
        <v>#DIV/0!</v>
      </c>
    </row>
    <row r="32" spans="1:10" x14ac:dyDescent="0.25">
      <c r="A32" s="70" t="s">
        <v>17</v>
      </c>
      <c r="B32" s="71">
        <v>17</v>
      </c>
      <c r="C32" s="71" t="s">
        <v>18</v>
      </c>
      <c r="D32" s="72">
        <v>18</v>
      </c>
      <c r="E32" s="36"/>
      <c r="F32" s="73">
        <f t="shared" si="1"/>
        <v>0</v>
      </c>
      <c r="G32" s="36"/>
      <c r="H32" s="36"/>
      <c r="I32" s="83" t="e">
        <f t="shared" si="0"/>
        <v>#DIV/0!</v>
      </c>
      <c r="J32" s="81" t="e">
        <f t="shared" si="2"/>
        <v>#DIV/0!</v>
      </c>
    </row>
    <row r="33" spans="1:10" x14ac:dyDescent="0.25">
      <c r="A33" s="70" t="s">
        <v>17</v>
      </c>
      <c r="B33" s="71">
        <v>18</v>
      </c>
      <c r="C33" s="71" t="s">
        <v>18</v>
      </c>
      <c r="D33" s="72">
        <v>19</v>
      </c>
      <c r="E33" s="36"/>
      <c r="F33" s="73">
        <f t="shared" si="1"/>
        <v>0</v>
      </c>
      <c r="G33" s="36"/>
      <c r="H33" s="36"/>
      <c r="I33" s="83" t="e">
        <f t="shared" si="0"/>
        <v>#DIV/0!</v>
      </c>
      <c r="J33" s="81" t="e">
        <f t="shared" si="2"/>
        <v>#DIV/0!</v>
      </c>
    </row>
    <row r="34" spans="1:10" ht="15" customHeight="1" x14ac:dyDescent="0.25">
      <c r="A34" s="70" t="s">
        <v>17</v>
      </c>
      <c r="B34" s="71">
        <v>19</v>
      </c>
      <c r="C34" s="71" t="s">
        <v>18</v>
      </c>
      <c r="D34" s="72">
        <v>20</v>
      </c>
      <c r="E34" s="36"/>
      <c r="F34" s="73">
        <f t="shared" si="1"/>
        <v>0</v>
      </c>
      <c r="G34" s="36"/>
      <c r="H34" s="36"/>
      <c r="I34" s="83" t="e">
        <f t="shared" si="0"/>
        <v>#DIV/0!</v>
      </c>
      <c r="J34" s="81" t="e">
        <f t="shared" si="2"/>
        <v>#DIV/0!</v>
      </c>
    </row>
    <row r="35" spans="1:10" ht="15" customHeight="1" x14ac:dyDescent="0.25">
      <c r="A35" s="70" t="s">
        <v>17</v>
      </c>
      <c r="B35" s="71">
        <v>20</v>
      </c>
      <c r="C35" s="71" t="s">
        <v>18</v>
      </c>
      <c r="D35" s="72">
        <v>21</v>
      </c>
      <c r="E35" s="36"/>
      <c r="F35" s="73">
        <f t="shared" si="1"/>
        <v>0</v>
      </c>
      <c r="G35" s="36"/>
      <c r="H35" s="36"/>
      <c r="I35" s="83" t="e">
        <f t="shared" si="0"/>
        <v>#DIV/0!</v>
      </c>
      <c r="J35" s="81" t="e">
        <f t="shared" si="2"/>
        <v>#DIV/0!</v>
      </c>
    </row>
    <row r="36" spans="1:10" ht="15" customHeight="1" x14ac:dyDescent="0.25">
      <c r="A36" s="70" t="s">
        <v>17</v>
      </c>
      <c r="B36" s="71">
        <v>21</v>
      </c>
      <c r="C36" s="71" t="s">
        <v>18</v>
      </c>
      <c r="D36" s="72">
        <v>22</v>
      </c>
      <c r="E36" s="36"/>
      <c r="F36" s="73">
        <f t="shared" si="1"/>
        <v>0</v>
      </c>
      <c r="G36" s="36"/>
      <c r="H36" s="36"/>
      <c r="I36" s="83" t="e">
        <f t="shared" si="0"/>
        <v>#DIV/0!</v>
      </c>
      <c r="J36" s="81" t="e">
        <f t="shared" si="2"/>
        <v>#DIV/0!</v>
      </c>
    </row>
    <row r="37" spans="1:10" ht="15" customHeight="1" x14ac:dyDescent="0.25">
      <c r="A37" s="70" t="s">
        <v>17</v>
      </c>
      <c r="B37" s="71">
        <v>22</v>
      </c>
      <c r="C37" s="71" t="s">
        <v>18</v>
      </c>
      <c r="D37" s="72">
        <v>23</v>
      </c>
      <c r="E37" s="36"/>
      <c r="F37" s="73">
        <f t="shared" si="1"/>
        <v>0</v>
      </c>
      <c r="G37" s="36"/>
      <c r="H37" s="36"/>
      <c r="I37" s="83" t="e">
        <f t="shared" si="0"/>
        <v>#DIV/0!</v>
      </c>
      <c r="J37" s="81" t="e">
        <f t="shared" si="2"/>
        <v>#DIV/0!</v>
      </c>
    </row>
    <row r="38" spans="1:10" x14ac:dyDescent="0.25">
      <c r="A38" s="70" t="s">
        <v>17</v>
      </c>
      <c r="B38" s="71">
        <v>23</v>
      </c>
      <c r="C38" s="71" t="s">
        <v>18</v>
      </c>
      <c r="D38" s="72">
        <v>24</v>
      </c>
      <c r="E38" s="36"/>
      <c r="F38" s="73">
        <f t="shared" si="1"/>
        <v>0</v>
      </c>
      <c r="G38" s="36"/>
      <c r="H38" s="36"/>
      <c r="I38" s="83" t="e">
        <f t="shared" si="0"/>
        <v>#DIV/0!</v>
      </c>
      <c r="J38" s="81" t="e">
        <f t="shared" si="2"/>
        <v>#DIV/0!</v>
      </c>
    </row>
    <row r="39" spans="1:10" ht="15" customHeight="1" x14ac:dyDescent="0.25">
      <c r="A39" s="70" t="s">
        <v>17</v>
      </c>
      <c r="B39" s="71">
        <v>24</v>
      </c>
      <c r="C39" s="71" t="s">
        <v>18</v>
      </c>
      <c r="D39" s="72">
        <v>25</v>
      </c>
      <c r="E39" s="36"/>
      <c r="F39" s="73">
        <f t="shared" si="1"/>
        <v>0</v>
      </c>
      <c r="G39" s="36"/>
      <c r="H39" s="36"/>
      <c r="I39" s="83" t="e">
        <f t="shared" si="0"/>
        <v>#DIV/0!</v>
      </c>
      <c r="J39" s="81" t="e">
        <f t="shared" si="2"/>
        <v>#DIV/0!</v>
      </c>
    </row>
    <row r="40" spans="1:10" x14ac:dyDescent="0.25">
      <c r="A40" s="70" t="s">
        <v>17</v>
      </c>
      <c r="B40" s="71">
        <v>25</v>
      </c>
      <c r="C40" s="71" t="s">
        <v>18</v>
      </c>
      <c r="D40" s="72">
        <v>26</v>
      </c>
      <c r="E40" s="36"/>
      <c r="F40" s="73">
        <f t="shared" si="1"/>
        <v>0</v>
      </c>
      <c r="G40" s="36"/>
      <c r="H40" s="36"/>
      <c r="I40" s="83" t="e">
        <f t="shared" si="0"/>
        <v>#DIV/0!</v>
      </c>
      <c r="J40" s="81" t="e">
        <f t="shared" si="2"/>
        <v>#DIV/0!</v>
      </c>
    </row>
    <row r="41" spans="1:10" x14ac:dyDescent="0.25">
      <c r="A41" s="70" t="s">
        <v>17</v>
      </c>
      <c r="B41" s="71">
        <v>26</v>
      </c>
      <c r="C41" s="71" t="s">
        <v>18</v>
      </c>
      <c r="D41" s="72">
        <v>27</v>
      </c>
      <c r="E41" s="36"/>
      <c r="F41" s="73">
        <f t="shared" si="1"/>
        <v>0</v>
      </c>
      <c r="G41" s="36"/>
      <c r="H41" s="36"/>
      <c r="I41" s="83" t="e">
        <f t="shared" si="0"/>
        <v>#DIV/0!</v>
      </c>
      <c r="J41" s="81" t="e">
        <f t="shared" si="2"/>
        <v>#DIV/0!</v>
      </c>
    </row>
    <row r="42" spans="1:10" x14ac:dyDescent="0.25">
      <c r="A42" s="70" t="s">
        <v>17</v>
      </c>
      <c r="B42" s="71">
        <v>27</v>
      </c>
      <c r="C42" s="71" t="s">
        <v>18</v>
      </c>
      <c r="D42" s="72">
        <v>28</v>
      </c>
      <c r="E42" s="36"/>
      <c r="F42" s="73">
        <f t="shared" si="1"/>
        <v>0</v>
      </c>
      <c r="G42" s="36"/>
      <c r="H42" s="36"/>
      <c r="I42" s="83" t="e">
        <f t="shared" si="0"/>
        <v>#DIV/0!</v>
      </c>
      <c r="J42" s="81" t="e">
        <f t="shared" si="2"/>
        <v>#DIV/0!</v>
      </c>
    </row>
    <row r="43" spans="1:10" x14ac:dyDescent="0.25">
      <c r="A43" s="70" t="s">
        <v>17</v>
      </c>
      <c r="B43" s="71">
        <v>28</v>
      </c>
      <c r="C43" s="71" t="s">
        <v>18</v>
      </c>
      <c r="D43" s="72">
        <v>29</v>
      </c>
      <c r="E43" s="36"/>
      <c r="F43" s="73">
        <f t="shared" si="1"/>
        <v>0</v>
      </c>
      <c r="G43" s="36"/>
      <c r="H43" s="36"/>
      <c r="I43" s="83" t="e">
        <f t="shared" si="0"/>
        <v>#DIV/0!</v>
      </c>
      <c r="J43" s="81" t="e">
        <f t="shared" si="2"/>
        <v>#DIV/0!</v>
      </c>
    </row>
    <row r="44" spans="1:10" x14ac:dyDescent="0.25">
      <c r="A44" s="70" t="s">
        <v>17</v>
      </c>
      <c r="B44" s="71">
        <v>29</v>
      </c>
      <c r="C44" s="71" t="s">
        <v>18</v>
      </c>
      <c r="D44" s="72">
        <v>30</v>
      </c>
      <c r="E44" s="36"/>
      <c r="F44" s="73">
        <f t="shared" si="1"/>
        <v>0</v>
      </c>
      <c r="G44" s="36"/>
      <c r="H44" s="36"/>
      <c r="I44" s="83" t="e">
        <f t="shared" si="0"/>
        <v>#DIV/0!</v>
      </c>
      <c r="J44" s="81" t="e">
        <f t="shared" si="2"/>
        <v>#DIV/0!</v>
      </c>
    </row>
    <row r="45" spans="1:10" x14ac:dyDescent="0.25">
      <c r="A45" s="70" t="s">
        <v>17</v>
      </c>
      <c r="B45" s="71">
        <v>30</v>
      </c>
      <c r="C45" s="71" t="s">
        <v>18</v>
      </c>
      <c r="D45" s="72">
        <v>31</v>
      </c>
      <c r="E45" s="36"/>
      <c r="F45" s="73">
        <f t="shared" si="1"/>
        <v>0</v>
      </c>
      <c r="G45" s="36"/>
      <c r="H45" s="36"/>
      <c r="I45" s="83" t="e">
        <f t="shared" si="0"/>
        <v>#DIV/0!</v>
      </c>
      <c r="J45" s="81" t="e">
        <f t="shared" si="2"/>
        <v>#DIV/0!</v>
      </c>
    </row>
    <row r="46" spans="1:10" x14ac:dyDescent="0.25">
      <c r="A46" s="70" t="s">
        <v>17</v>
      </c>
      <c r="B46" s="71">
        <v>31</v>
      </c>
      <c r="C46" s="71" t="s">
        <v>18</v>
      </c>
      <c r="D46" s="72">
        <v>1</v>
      </c>
      <c r="E46" s="36"/>
      <c r="F46" s="73">
        <f t="shared" si="1"/>
        <v>0</v>
      </c>
      <c r="G46" s="36"/>
      <c r="H46" s="36"/>
      <c r="I46" s="83" t="e">
        <f t="shared" si="0"/>
        <v>#DIV/0!</v>
      </c>
      <c r="J46" s="81" t="e">
        <f t="shared" si="2"/>
        <v>#DIV/0!</v>
      </c>
    </row>
    <row r="47" spans="1:10" ht="18.75" x14ac:dyDescent="0.25">
      <c r="A47" s="129" t="s">
        <v>13</v>
      </c>
      <c r="B47" s="129"/>
      <c r="C47" s="129"/>
      <c r="D47" s="130"/>
      <c r="E47" s="74">
        <f>SUM(E16:E46)</f>
        <v>0</v>
      </c>
      <c r="F47" s="75">
        <f>SUM(F16:F46)</f>
        <v>0</v>
      </c>
      <c r="G47" s="75">
        <f>SUM(G16:G46)</f>
        <v>0</v>
      </c>
      <c r="H47" s="75">
        <f>SUM(H16:H46)</f>
        <v>0</v>
      </c>
      <c r="I47" s="74">
        <f>SUMIF(I16:I46,"&gt;0",I16:I46)</f>
        <v>0</v>
      </c>
      <c r="J47" s="74">
        <f>SUMIF(J16:J46,"&gt;0",J16:J46)</f>
        <v>0</v>
      </c>
    </row>
    <row r="49" spans="1:10" ht="15" customHeight="1" x14ac:dyDescent="0.25">
      <c r="A49" s="131" t="s">
        <v>114</v>
      </c>
      <c r="B49" s="132"/>
      <c r="C49" s="132"/>
      <c r="D49" s="132"/>
      <c r="E49" s="132"/>
      <c r="F49" s="132"/>
      <c r="G49" s="132"/>
      <c r="H49" s="132"/>
      <c r="I49" s="133"/>
      <c r="J49" s="80">
        <f>J47</f>
        <v>0</v>
      </c>
    </row>
    <row r="50" spans="1:10" ht="15" customHeight="1" x14ac:dyDescent="0.25">
      <c r="A50" s="76"/>
    </row>
    <row r="51" spans="1:10" ht="15" customHeight="1" x14ac:dyDescent="0.25">
      <c r="A51" s="99" t="s">
        <v>21</v>
      </c>
      <c r="B51" s="99"/>
      <c r="C51" s="135"/>
      <c r="D51" s="135"/>
      <c r="E51" s="135"/>
      <c r="F51" s="135"/>
      <c r="H51" s="1" t="s">
        <v>23</v>
      </c>
      <c r="I51" s="125"/>
    </row>
    <row r="52" spans="1:10" ht="15" customHeight="1" x14ac:dyDescent="0.25">
      <c r="A52" s="99" t="s">
        <v>22</v>
      </c>
      <c r="B52" s="99"/>
      <c r="C52" s="135"/>
      <c r="D52" s="135"/>
      <c r="E52" s="135"/>
      <c r="F52" s="135"/>
      <c r="H52" s="15"/>
      <c r="I52" s="125"/>
    </row>
    <row r="53" spans="1:10" x14ac:dyDescent="0.25">
      <c r="A53" s="134" t="s">
        <v>54</v>
      </c>
      <c r="B53" s="134"/>
      <c r="C53" s="134"/>
      <c r="D53" s="134"/>
      <c r="E53" s="134"/>
      <c r="F53" s="134"/>
      <c r="G53" s="134"/>
      <c r="H53" s="134"/>
      <c r="I53" s="114"/>
    </row>
    <row r="57" spans="1:10" x14ac:dyDescent="0.25">
      <c r="A57" s="145" t="s">
        <v>105</v>
      </c>
      <c r="B57" s="145"/>
      <c r="C57" s="145"/>
      <c r="D57" s="145"/>
      <c r="E57" s="145"/>
      <c r="F57" s="145"/>
      <c r="G57" s="145"/>
      <c r="H57" s="145"/>
      <c r="I57" s="145"/>
      <c r="J57" s="145"/>
    </row>
    <row r="59" spans="1:10" x14ac:dyDescent="0.25">
      <c r="A59" s="142" t="s">
        <v>103</v>
      </c>
      <c r="B59" s="142"/>
      <c r="C59" s="142"/>
      <c r="D59" s="142"/>
      <c r="E59" s="142"/>
      <c r="F59" s="142"/>
      <c r="G59" s="142"/>
      <c r="H59" s="142"/>
      <c r="I59" s="142"/>
      <c r="J59" s="142"/>
    </row>
    <row r="60" spans="1:10" ht="30" customHeight="1" x14ac:dyDescent="0.25">
      <c r="A60" s="144" t="s">
        <v>107</v>
      </c>
      <c r="B60" s="144"/>
      <c r="C60" s="144"/>
      <c r="D60" s="144"/>
      <c r="E60" s="144"/>
      <c r="F60" s="144"/>
      <c r="G60" s="144"/>
      <c r="H60" s="144"/>
      <c r="I60" s="144"/>
      <c r="J60" s="144"/>
    </row>
    <row r="61" spans="1:10" x14ac:dyDescent="0.25">
      <c r="A61" s="142" t="s">
        <v>108</v>
      </c>
      <c r="B61" s="142"/>
      <c r="C61" s="142"/>
      <c r="D61" s="142"/>
      <c r="E61" s="142"/>
      <c r="F61" s="142"/>
      <c r="G61" s="142"/>
      <c r="H61" s="142"/>
      <c r="I61" s="142"/>
      <c r="J61" s="142"/>
    </row>
    <row r="62" spans="1:10" x14ac:dyDescent="0.25">
      <c r="A62" s="142" t="s">
        <v>111</v>
      </c>
      <c r="B62" s="142"/>
      <c r="C62" s="142"/>
      <c r="D62" s="142"/>
      <c r="E62" s="142"/>
      <c r="F62" s="142"/>
      <c r="G62" s="142"/>
      <c r="H62" s="142"/>
      <c r="I62" s="142"/>
      <c r="J62" s="142"/>
    </row>
    <row r="63" spans="1:10" x14ac:dyDescent="0.25">
      <c r="A63" s="142" t="s">
        <v>110</v>
      </c>
      <c r="B63" s="142"/>
      <c r="C63" s="142"/>
      <c r="D63" s="142"/>
      <c r="E63" s="142"/>
      <c r="F63" s="142"/>
      <c r="G63" s="142"/>
      <c r="H63" s="142"/>
      <c r="I63" s="142"/>
      <c r="J63" s="142"/>
    </row>
  </sheetData>
  <sheetProtection algorithmName="SHA-512" hashValue="kskt838y1YPIKA6kZGbAJUjwLJgbQrxbIvMurTYQ4ncSezDpsG2e6fTwE1yCoh3Hhskrp6rnn1itv41PgXYtjg==" saltValue="lFNvtPl7w2aZviv1Rq0raA==" spinCount="100000" sheet="1" selectLockedCells="1"/>
  <protectedRanges>
    <protectedRange sqref="C51:F52" name="Plage6"/>
    <protectedRange sqref="G16:G46 E16:E46" name="Plage4"/>
    <protectedRange sqref="H16:H46" name="Plage3"/>
    <protectedRange sqref="E3 E4:G7 J4" name="Plage1"/>
    <protectedRange sqref="I51 H52:I53" name="Plage7"/>
  </protectedRanges>
  <mergeCells count="31">
    <mergeCell ref="A1:J1"/>
    <mergeCell ref="A3:D3"/>
    <mergeCell ref="A4:D4"/>
    <mergeCell ref="A5:D5"/>
    <mergeCell ref="A6:D6"/>
    <mergeCell ref="E6:G6"/>
    <mergeCell ref="B8:E8"/>
    <mergeCell ref="A10:D12"/>
    <mergeCell ref="E10:E12"/>
    <mergeCell ref="F10:F11"/>
    <mergeCell ref="G10:G11"/>
    <mergeCell ref="I10:I11"/>
    <mergeCell ref="J10:J11"/>
    <mergeCell ref="A47:D47"/>
    <mergeCell ref="A49:I49"/>
    <mergeCell ref="A51:B51"/>
    <mergeCell ref="C51:F51"/>
    <mergeCell ref="I51:I53"/>
    <mergeCell ref="A52:B52"/>
    <mergeCell ref="C52:F52"/>
    <mergeCell ref="A53:H53"/>
    <mergeCell ref="H10:H11"/>
    <mergeCell ref="A62:J62"/>
    <mergeCell ref="A15:J15"/>
    <mergeCell ref="A13:D13"/>
    <mergeCell ref="A14:D14"/>
    <mergeCell ref="A63:J63"/>
    <mergeCell ref="A57:J57"/>
    <mergeCell ref="A59:J59"/>
    <mergeCell ref="A60:J60"/>
    <mergeCell ref="A61:J61"/>
  </mergeCells>
  <pageMargins left="0.7" right="0.7" top="0.75" bottom="0.75" header="0.3" footer="0.3"/>
  <pageSetup paperSize="9" scale="6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6" tint="-0.499984740745262"/>
    <pageSetUpPr fitToPage="1"/>
  </sheetPr>
  <dimension ref="A1:U39"/>
  <sheetViews>
    <sheetView tabSelected="1" view="pageLayout" zoomScaleNormal="100" workbookViewId="0">
      <selection activeCell="B23" sqref="B23:C23"/>
    </sheetView>
  </sheetViews>
  <sheetFormatPr baseColWidth="10" defaultRowHeight="15" x14ac:dyDescent="0.25"/>
  <cols>
    <col min="1" max="1" width="16" customWidth="1"/>
    <col min="2" max="2" width="36.28515625" customWidth="1"/>
    <col min="3" max="3" width="23.28515625" customWidth="1"/>
    <col min="4" max="4" width="25.7109375" customWidth="1"/>
    <col min="5" max="7" width="15.7109375" customWidth="1"/>
  </cols>
  <sheetData>
    <row r="1" spans="1:21" ht="26.25" x14ac:dyDescent="0.4">
      <c r="A1" s="157" t="s">
        <v>131</v>
      </c>
      <c r="B1" s="157"/>
      <c r="C1" s="157"/>
      <c r="D1" s="157"/>
      <c r="E1" s="157"/>
      <c r="F1" s="157"/>
      <c r="G1" s="157"/>
    </row>
    <row r="2" spans="1:21" ht="15" customHeight="1" x14ac:dyDescent="0.4">
      <c r="A2" s="39"/>
      <c r="B2" s="39"/>
      <c r="C2" s="39"/>
      <c r="D2" s="39"/>
      <c r="E2" s="39"/>
      <c r="F2" s="39"/>
      <c r="G2" s="39"/>
      <c r="H2" s="19"/>
      <c r="I2" s="19"/>
      <c r="J2" s="19"/>
      <c r="K2" s="19"/>
      <c r="L2" s="19"/>
      <c r="M2" s="19"/>
      <c r="N2" s="19"/>
      <c r="O2" s="19"/>
      <c r="P2" s="19"/>
      <c r="Q2" s="19"/>
      <c r="R2" s="19"/>
      <c r="S2" s="19"/>
      <c r="T2" s="19"/>
      <c r="U2" s="19"/>
    </row>
    <row r="3" spans="1:21" ht="15" customHeight="1" x14ac:dyDescent="0.4">
      <c r="A3" s="39"/>
      <c r="B3" s="39"/>
      <c r="C3" s="39"/>
      <c r="D3" s="39"/>
      <c r="E3" s="39"/>
      <c r="F3" s="39"/>
      <c r="G3" s="39"/>
    </row>
    <row r="4" spans="1:21" ht="15.75" thickBot="1" x14ac:dyDescent="0.3">
      <c r="A4" s="162" t="s">
        <v>75</v>
      </c>
      <c r="B4" s="162"/>
      <c r="C4" s="19"/>
      <c r="D4" s="162" t="s">
        <v>74</v>
      </c>
      <c r="E4" s="162"/>
      <c r="F4" s="162"/>
      <c r="G4" s="162"/>
      <c r="H4" s="10"/>
      <c r="I4" s="10"/>
    </row>
    <row r="5" spans="1:21" x14ac:dyDescent="0.25">
      <c r="A5" s="11" t="s">
        <v>0</v>
      </c>
      <c r="B5" s="20">
        <f>Renseignements!E7</f>
        <v>0</v>
      </c>
      <c r="D5" s="11" t="s">
        <v>1</v>
      </c>
      <c r="E5" s="20">
        <f>Renseignements!K7</f>
        <v>0</v>
      </c>
      <c r="F5" s="10"/>
      <c r="G5" s="10"/>
      <c r="H5" s="2"/>
      <c r="I5" s="2"/>
    </row>
    <row r="6" spans="1:21" x14ac:dyDescent="0.25">
      <c r="A6" s="11" t="s">
        <v>3</v>
      </c>
      <c r="B6" s="20">
        <f>Renseignements!E8</f>
        <v>0</v>
      </c>
      <c r="D6" s="11" t="s">
        <v>24</v>
      </c>
      <c r="E6" s="20">
        <f>Renseignements!K8</f>
        <v>0</v>
      </c>
      <c r="F6" s="10"/>
      <c r="G6" s="10"/>
      <c r="H6" s="10"/>
      <c r="I6" s="10"/>
    </row>
    <row r="7" spans="1:21" x14ac:dyDescent="0.25">
      <c r="A7" s="12"/>
      <c r="B7" s="20">
        <f>Renseignements!E9</f>
        <v>0</v>
      </c>
      <c r="D7" s="11" t="s">
        <v>4</v>
      </c>
      <c r="E7" s="20">
        <f>Renseignements!K9</f>
        <v>0</v>
      </c>
      <c r="F7" s="10"/>
      <c r="G7" s="10"/>
      <c r="H7" s="10"/>
      <c r="I7" s="10"/>
    </row>
    <row r="8" spans="1:21" x14ac:dyDescent="0.25">
      <c r="A8" s="11" t="s">
        <v>6</v>
      </c>
      <c r="B8" s="20">
        <f>Renseignements!E10</f>
        <v>0</v>
      </c>
      <c r="E8" s="20">
        <f>Renseignements!K10</f>
        <v>0</v>
      </c>
      <c r="F8" s="10"/>
      <c r="G8" s="10"/>
      <c r="H8" s="1"/>
      <c r="N8" s="3"/>
      <c r="O8" s="4"/>
      <c r="P8" s="4"/>
      <c r="Q8" s="4"/>
      <c r="R8" s="1"/>
      <c r="S8" s="1"/>
    </row>
    <row r="9" spans="1:21" x14ac:dyDescent="0.25">
      <c r="A9" s="11" t="s">
        <v>7</v>
      </c>
      <c r="B9" s="20">
        <f>Renseignements!E11</f>
        <v>0</v>
      </c>
      <c r="D9" s="11" t="s">
        <v>6</v>
      </c>
      <c r="E9" s="20">
        <f>Renseignements!K11</f>
        <v>0</v>
      </c>
      <c r="F9" s="1"/>
      <c r="G9" s="1"/>
      <c r="H9" s="1"/>
      <c r="N9" s="3"/>
      <c r="O9" s="5"/>
      <c r="P9" s="5"/>
      <c r="Q9" s="5"/>
      <c r="R9" s="5"/>
      <c r="S9" s="5"/>
    </row>
    <row r="10" spans="1:21" x14ac:dyDescent="0.25">
      <c r="A10" s="11" t="s">
        <v>8</v>
      </c>
      <c r="B10" s="20">
        <f>Renseignements!E12</f>
        <v>0</v>
      </c>
      <c r="D10" s="11" t="s">
        <v>7</v>
      </c>
      <c r="E10" s="20">
        <f>Renseignements!K12</f>
        <v>0</v>
      </c>
      <c r="F10" s="1"/>
      <c r="G10" s="1"/>
    </row>
    <row r="11" spans="1:21" x14ac:dyDescent="0.25">
      <c r="A11" s="13"/>
    </row>
    <row r="12" spans="1:21" x14ac:dyDescent="0.25">
      <c r="A12" s="11"/>
      <c r="B12" s="21"/>
      <c r="C12" s="10"/>
      <c r="E12" s="163" t="s">
        <v>64</v>
      </c>
      <c r="F12" s="163"/>
      <c r="G12" s="163"/>
    </row>
    <row r="13" spans="1:21" x14ac:dyDescent="0.25">
      <c r="A13" s="16" t="s">
        <v>33</v>
      </c>
      <c r="B13" s="22">
        <f>Renseignements!K13</f>
        <v>0</v>
      </c>
      <c r="E13" s="32"/>
      <c r="F13" s="33"/>
      <c r="G13" s="44" t="s">
        <v>86</v>
      </c>
    </row>
    <row r="14" spans="1:21" s="7" customFormat="1" x14ac:dyDescent="0.25">
      <c r="A14" s="16"/>
      <c r="B14" s="41"/>
      <c r="C14"/>
      <c r="D14"/>
      <c r="E14"/>
      <c r="F14" s="42"/>
      <c r="G14" s="43"/>
    </row>
    <row r="15" spans="1:21" x14ac:dyDescent="0.25">
      <c r="A15" s="16"/>
      <c r="B15" s="41"/>
      <c r="F15" s="42"/>
      <c r="G15" s="43"/>
    </row>
    <row r="16" spans="1:21" ht="15.75" thickBot="1" x14ac:dyDescent="0.3">
      <c r="A16" s="176" t="s">
        <v>78</v>
      </c>
      <c r="B16" s="176"/>
      <c r="C16" s="176"/>
      <c r="D16" s="176"/>
      <c r="E16" s="176"/>
      <c r="F16" s="176"/>
      <c r="G16" s="176"/>
    </row>
    <row r="17" spans="1:7" ht="30" x14ac:dyDescent="0.25">
      <c r="A17" s="151" t="s">
        <v>25</v>
      </c>
      <c r="B17" s="151"/>
      <c r="C17" s="78" t="s">
        <v>32</v>
      </c>
      <c r="D17" s="78" t="s">
        <v>120</v>
      </c>
      <c r="E17" s="78" t="s">
        <v>31</v>
      </c>
      <c r="F17" s="9" t="s">
        <v>38</v>
      </c>
      <c r="G17" s="9" t="s">
        <v>37</v>
      </c>
    </row>
    <row r="18" spans="1:7" x14ac:dyDescent="0.25">
      <c r="A18" s="108" t="s">
        <v>43</v>
      </c>
      <c r="B18" s="108"/>
      <c r="C18" s="6">
        <f>Octobre!G47</f>
        <v>0</v>
      </c>
      <c r="D18" s="6">
        <f>Octobre!H47</f>
        <v>0</v>
      </c>
      <c r="E18" s="91">
        <f>Octobre!J49</f>
        <v>0</v>
      </c>
      <c r="F18" s="92">
        <f>E18*90%</f>
        <v>0</v>
      </c>
      <c r="G18" s="92">
        <f>E18*10%</f>
        <v>0</v>
      </c>
    </row>
    <row r="19" spans="1:7" x14ac:dyDescent="0.25">
      <c r="A19" s="108" t="s">
        <v>132</v>
      </c>
      <c r="B19" s="108"/>
      <c r="C19" s="6">
        <f>Novembre!G46</f>
        <v>0</v>
      </c>
      <c r="D19" s="6">
        <f>Novembre!H46</f>
        <v>0</v>
      </c>
      <c r="E19" s="91">
        <f>Novembre!J48</f>
        <v>0</v>
      </c>
      <c r="F19" s="92">
        <f>E19*90%</f>
        <v>0</v>
      </c>
      <c r="G19" s="92">
        <f>E19*10%</f>
        <v>0</v>
      </c>
    </row>
    <row r="20" spans="1:7" x14ac:dyDescent="0.25">
      <c r="A20" s="108" t="s">
        <v>45</v>
      </c>
      <c r="B20" s="108"/>
      <c r="C20" s="6">
        <f>Décembre!G47</f>
        <v>0</v>
      </c>
      <c r="D20" s="6">
        <f>Décembre!H47</f>
        <v>0</v>
      </c>
      <c r="E20" s="91">
        <f>Décembre!J49</f>
        <v>0</v>
      </c>
      <c r="F20" s="92">
        <f>E20*90%</f>
        <v>0</v>
      </c>
      <c r="G20" s="92">
        <f>E20*10%</f>
        <v>0</v>
      </c>
    </row>
    <row r="21" spans="1:7" ht="18.75" x14ac:dyDescent="0.25">
      <c r="A21" s="178" t="s">
        <v>13</v>
      </c>
      <c r="B21" s="178"/>
      <c r="C21" s="79">
        <f>SUM(C18:C20)</f>
        <v>0</v>
      </c>
      <c r="D21" s="79">
        <f>SUM(D18:D20)</f>
        <v>0</v>
      </c>
      <c r="E21" s="93">
        <f>SUM(E18:E20)</f>
        <v>0</v>
      </c>
      <c r="F21" s="94">
        <f>SUM(F18:F20)</f>
        <v>0</v>
      </c>
      <c r="G21" s="94">
        <f>SUM(G18:G20)</f>
        <v>0</v>
      </c>
    </row>
    <row r="23" spans="1:7" x14ac:dyDescent="0.25">
      <c r="A23" s="35" t="s">
        <v>53</v>
      </c>
      <c r="B23" s="121"/>
      <c r="C23" s="121"/>
      <c r="D23" s="142" t="s">
        <v>34</v>
      </c>
      <c r="E23" s="142"/>
      <c r="F23" s="155" t="s">
        <v>52</v>
      </c>
      <c r="G23" s="155"/>
    </row>
    <row r="24" spans="1:7" x14ac:dyDescent="0.25">
      <c r="A24" t="s">
        <v>46</v>
      </c>
      <c r="B24" s="121"/>
      <c r="C24" s="121"/>
      <c r="D24" s="15"/>
      <c r="E24" s="15"/>
      <c r="F24" s="15"/>
      <c r="G24" s="15"/>
    </row>
    <row r="26" spans="1:7" x14ac:dyDescent="0.25">
      <c r="A26" s="8" t="s">
        <v>35</v>
      </c>
      <c r="B26" s="36"/>
      <c r="D26" s="8" t="s">
        <v>23</v>
      </c>
      <c r="E26" s="156"/>
      <c r="F26" s="156"/>
      <c r="G26" s="156"/>
    </row>
    <row r="27" spans="1:7" x14ac:dyDescent="0.25">
      <c r="A27" s="8" t="s">
        <v>36</v>
      </c>
      <c r="B27" s="36"/>
      <c r="E27" s="114"/>
      <c r="F27" s="114"/>
      <c r="G27" s="114"/>
    </row>
    <row r="29" spans="1:7" x14ac:dyDescent="0.25">
      <c r="E29" s="173" t="s">
        <v>62</v>
      </c>
      <c r="F29" s="174"/>
      <c r="G29" s="175"/>
    </row>
    <row r="30" spans="1:7" ht="15.75" thickBot="1" x14ac:dyDescent="0.3">
      <c r="A30" s="176" t="s">
        <v>79</v>
      </c>
      <c r="B30" s="176"/>
      <c r="C30" s="176"/>
      <c r="E30" s="30" t="s">
        <v>60</v>
      </c>
      <c r="F30" s="28"/>
      <c r="G30" s="29"/>
    </row>
    <row r="31" spans="1:7" ht="30" customHeight="1" x14ac:dyDescent="0.25">
      <c r="A31" s="177" t="s">
        <v>81</v>
      </c>
      <c r="B31" s="177"/>
      <c r="C31" s="177"/>
      <c r="E31" s="31" t="s">
        <v>61</v>
      </c>
      <c r="G31" s="24"/>
    </row>
    <row r="32" spans="1:7" x14ac:dyDescent="0.25">
      <c r="E32" s="31" t="s">
        <v>57</v>
      </c>
      <c r="G32" s="24"/>
    </row>
    <row r="33" spans="1:7" ht="15.75" thickBot="1" x14ac:dyDescent="0.3">
      <c r="A33" s="176" t="s">
        <v>80</v>
      </c>
      <c r="B33" s="176"/>
      <c r="C33" s="176"/>
      <c r="E33" s="31" t="s">
        <v>58</v>
      </c>
      <c r="G33" s="24"/>
    </row>
    <row r="34" spans="1:7" ht="30" customHeight="1" x14ac:dyDescent="0.25">
      <c r="A34" s="177" t="s">
        <v>82</v>
      </c>
      <c r="B34" s="177"/>
      <c r="C34" s="177"/>
      <c r="E34" s="31" t="s">
        <v>59</v>
      </c>
      <c r="G34" s="24"/>
    </row>
    <row r="35" spans="1:7" x14ac:dyDescent="0.25">
      <c r="E35" s="31"/>
      <c r="G35" s="24"/>
    </row>
    <row r="36" spans="1:7" x14ac:dyDescent="0.25">
      <c r="E36" s="25"/>
      <c r="F36" s="26"/>
      <c r="G36" s="27"/>
    </row>
    <row r="37" spans="1:7" x14ac:dyDescent="0.25">
      <c r="A37" s="26"/>
      <c r="B37" s="26"/>
      <c r="C37" s="26"/>
      <c r="D37" s="26"/>
      <c r="E37" s="26"/>
      <c r="F37" s="26"/>
      <c r="G37" s="26"/>
    </row>
    <row r="38" spans="1:7" x14ac:dyDescent="0.25">
      <c r="A38" s="40" t="s">
        <v>77</v>
      </c>
      <c r="B38" s="34"/>
      <c r="C38" s="34"/>
      <c r="D38" s="34"/>
      <c r="E38" s="34"/>
      <c r="F38" s="34"/>
      <c r="G38" s="34"/>
    </row>
    <row r="39" spans="1:7" x14ac:dyDescent="0.25">
      <c r="A39" s="38" t="s">
        <v>73</v>
      </c>
      <c r="B39" s="34"/>
      <c r="C39" s="34"/>
      <c r="D39" s="34"/>
      <c r="E39" s="34"/>
      <c r="F39" s="34"/>
      <c r="G39" s="34"/>
    </row>
  </sheetData>
  <sheetProtection algorithmName="SHA-512" hashValue="3oeAph7k0zJ0tDFkgMCw4nccWfWyGQX9j8sNryNrdVKjMKbBGiVMUbXzXFOfTpNanRy4kLu9n5H8dfAHN3Pb+w==" saltValue="QMuZHuIlDy/sHkduLc6s/A==" spinCount="100000" sheet="1" selectLockedCells="1"/>
  <protectedRanges>
    <protectedRange sqref="B12:B15" name="Plage3_1"/>
    <protectedRange sqref="B23:C24" name="Plage4_1"/>
    <protectedRange sqref="B26:B27" name="Plage5_1"/>
    <protectedRange sqref="D27 E26" name="Plage6_1"/>
    <protectedRange sqref="B5:B10" name="Plage1_1_1"/>
    <protectedRange sqref="E5:E10" name="Plage2_1_1"/>
  </protectedRanges>
  <mergeCells count="20">
    <mergeCell ref="A17:B17"/>
    <mergeCell ref="A18:B18"/>
    <mergeCell ref="A19:B19"/>
    <mergeCell ref="A1:G1"/>
    <mergeCell ref="A4:B4"/>
    <mergeCell ref="D4:G4"/>
    <mergeCell ref="E12:G12"/>
    <mergeCell ref="A16:G16"/>
    <mergeCell ref="A20:B20"/>
    <mergeCell ref="A21:B21"/>
    <mergeCell ref="B23:C23"/>
    <mergeCell ref="D23:E23"/>
    <mergeCell ref="F23:G23"/>
    <mergeCell ref="A33:C33"/>
    <mergeCell ref="A34:C34"/>
    <mergeCell ref="B24:C24"/>
    <mergeCell ref="E26:G27"/>
    <mergeCell ref="E29:G29"/>
    <mergeCell ref="A30:C30"/>
    <mergeCell ref="A31:C31"/>
  </mergeCells>
  <pageMargins left="0.39370078740157483" right="0.39370078740157483" top="0.39370078740157483" bottom="0.39370078740157483" header="0.31496062992125984" footer="0.31496062992125984"/>
  <pageSetup paperSize="9" scale="8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euil16">
    <tabColor theme="1"/>
  </sheetPr>
  <dimension ref="A1:U27"/>
  <sheetViews>
    <sheetView view="pageLayout" zoomScaleNormal="100" workbookViewId="0">
      <selection activeCell="G18" sqref="G18"/>
    </sheetView>
  </sheetViews>
  <sheetFormatPr baseColWidth="10" defaultColWidth="21.140625" defaultRowHeight="15" x14ac:dyDescent="0.25"/>
  <cols>
    <col min="1" max="1" width="13.140625" customWidth="1"/>
    <col min="2" max="2" width="21.140625" customWidth="1"/>
    <col min="3" max="3" width="24.42578125" bestFit="1" customWidth="1"/>
    <col min="6" max="6" width="16.5703125" customWidth="1"/>
    <col min="7" max="7" width="16.85546875" customWidth="1"/>
  </cols>
  <sheetData>
    <row r="1" spans="1:21" ht="26.25" x14ac:dyDescent="0.4">
      <c r="A1" s="180" t="s">
        <v>48</v>
      </c>
      <c r="B1" s="180"/>
      <c r="C1" s="180"/>
      <c r="D1" s="180"/>
      <c r="E1" s="180"/>
      <c r="F1" s="180"/>
      <c r="G1" s="180"/>
    </row>
    <row r="2" spans="1:21" x14ac:dyDescent="0.25">
      <c r="A2" s="181"/>
      <c r="B2" s="181"/>
      <c r="C2" s="181"/>
      <c r="D2" s="181"/>
      <c r="E2" s="181"/>
      <c r="F2" s="181"/>
      <c r="G2" s="181"/>
      <c r="H2" s="19"/>
      <c r="I2" s="19"/>
      <c r="J2" s="19"/>
      <c r="K2" s="19"/>
      <c r="L2" s="19"/>
      <c r="M2" s="19"/>
      <c r="N2" s="19"/>
      <c r="O2" s="19"/>
      <c r="P2" s="19"/>
      <c r="Q2" s="19"/>
      <c r="R2" s="19"/>
      <c r="S2" s="19"/>
      <c r="T2" s="19"/>
      <c r="U2" s="19"/>
    </row>
    <row r="4" spans="1:21" x14ac:dyDescent="0.25">
      <c r="A4" s="11" t="s">
        <v>0</v>
      </c>
      <c r="B4" s="20">
        <f>Renseignements!E6</f>
        <v>0</v>
      </c>
      <c r="C4" s="11" t="s">
        <v>1</v>
      </c>
      <c r="D4" s="20">
        <f>Renseignements!K6</f>
        <v>0</v>
      </c>
      <c r="E4" s="10"/>
      <c r="F4" s="10"/>
      <c r="G4" s="10"/>
      <c r="H4" s="10"/>
      <c r="I4" s="10"/>
    </row>
    <row r="5" spans="1:21" x14ac:dyDescent="0.25">
      <c r="A5" s="11" t="s">
        <v>3</v>
      </c>
      <c r="B5" s="20">
        <f>Renseignements!E7</f>
        <v>0</v>
      </c>
      <c r="C5" s="11" t="s">
        <v>24</v>
      </c>
      <c r="D5" s="20">
        <f>Renseignements!K7</f>
        <v>0</v>
      </c>
      <c r="E5" s="10"/>
      <c r="F5" s="10"/>
      <c r="G5" s="10"/>
      <c r="H5" s="2"/>
      <c r="I5" s="2"/>
    </row>
    <row r="6" spans="1:21" x14ac:dyDescent="0.25">
      <c r="A6" s="12"/>
      <c r="B6" s="20">
        <f>Renseignements!E8</f>
        <v>0</v>
      </c>
      <c r="C6" s="11" t="s">
        <v>4</v>
      </c>
      <c r="D6" s="20">
        <f>Renseignements!K8</f>
        <v>0</v>
      </c>
      <c r="E6" s="10"/>
      <c r="F6" s="10"/>
      <c r="G6" s="10"/>
      <c r="H6" s="10"/>
      <c r="I6" s="10"/>
    </row>
    <row r="7" spans="1:21" x14ac:dyDescent="0.25">
      <c r="A7" s="11" t="s">
        <v>6</v>
      </c>
      <c r="B7" s="20">
        <f>Renseignements!E9</f>
        <v>0</v>
      </c>
      <c r="D7" s="20">
        <f>Renseignements!K9</f>
        <v>0</v>
      </c>
      <c r="E7" s="10"/>
      <c r="F7" s="10"/>
      <c r="G7" s="10"/>
      <c r="H7" s="10"/>
      <c r="I7" s="10"/>
    </row>
    <row r="8" spans="1:21" x14ac:dyDescent="0.25">
      <c r="A8" s="11" t="s">
        <v>7</v>
      </c>
      <c r="B8" s="20">
        <f>Renseignements!E10</f>
        <v>0</v>
      </c>
      <c r="C8" s="11" t="s">
        <v>6</v>
      </c>
      <c r="D8" s="20">
        <f>Renseignements!K10</f>
        <v>0</v>
      </c>
      <c r="E8" s="10"/>
      <c r="F8" s="1"/>
      <c r="G8" s="1"/>
      <c r="H8" s="1"/>
      <c r="N8" s="3"/>
      <c r="O8" s="4"/>
      <c r="P8" s="4"/>
      <c r="Q8" s="4"/>
      <c r="R8" s="1"/>
      <c r="S8" s="1"/>
    </row>
    <row r="9" spans="1:21" x14ac:dyDescent="0.25">
      <c r="A9" s="11" t="s">
        <v>8</v>
      </c>
      <c r="B9" s="20">
        <f>Renseignements!E11</f>
        <v>0</v>
      </c>
      <c r="C9" s="11" t="s">
        <v>7</v>
      </c>
      <c r="D9" s="20">
        <f>Renseignements!K11</f>
        <v>0</v>
      </c>
      <c r="E9" s="10"/>
      <c r="F9" s="1"/>
      <c r="G9" s="1"/>
      <c r="H9" s="1"/>
      <c r="N9" s="3"/>
      <c r="O9" s="5"/>
      <c r="P9" s="5"/>
      <c r="Q9" s="5"/>
      <c r="R9" s="5"/>
      <c r="S9" s="5"/>
    </row>
    <row r="10" spans="1:21" x14ac:dyDescent="0.25">
      <c r="A10" s="13"/>
    </row>
    <row r="11" spans="1:21" x14ac:dyDescent="0.25">
      <c r="A11" s="11"/>
      <c r="B11" s="21"/>
      <c r="C11" s="10"/>
    </row>
    <row r="12" spans="1:21" x14ac:dyDescent="0.25">
      <c r="A12" s="16" t="s">
        <v>33</v>
      </c>
      <c r="B12" s="22">
        <f>Renseignements!K13</f>
        <v>0</v>
      </c>
    </row>
    <row r="14" spans="1:21" s="7" customFormat="1" ht="30" x14ac:dyDescent="0.25">
      <c r="A14" s="151" t="s">
        <v>25</v>
      </c>
      <c r="B14" s="151"/>
      <c r="C14" s="78" t="s">
        <v>32</v>
      </c>
      <c r="D14" s="78" t="s">
        <v>120</v>
      </c>
      <c r="E14" s="78" t="s">
        <v>31</v>
      </c>
      <c r="F14" s="9" t="s">
        <v>38</v>
      </c>
      <c r="G14" s="9" t="s">
        <v>37</v>
      </c>
    </row>
    <row r="15" spans="1:21" x14ac:dyDescent="0.25">
      <c r="A15" s="179" t="s">
        <v>87</v>
      </c>
      <c r="B15" s="179"/>
      <c r="C15" s="6">
        <f>'DECLA - TRIMESTRE 1'!C18</f>
        <v>0</v>
      </c>
      <c r="D15" s="6">
        <f>'DECLA - TRIMESTRE 1'!D18</f>
        <v>0</v>
      </c>
      <c r="E15" s="87">
        <f>'DECLA - TRIMESTRE 1'!E18</f>
        <v>0</v>
      </c>
      <c r="F15" s="88">
        <f>E15*90%</f>
        <v>0</v>
      </c>
      <c r="G15" s="88">
        <f>F15*10%</f>
        <v>0</v>
      </c>
    </row>
    <row r="16" spans="1:21" x14ac:dyDescent="0.25">
      <c r="A16" s="179" t="s">
        <v>88</v>
      </c>
      <c r="B16" s="179"/>
      <c r="C16" s="6">
        <f>'DECLA - TRIMESTRE 2'!C20</f>
        <v>0</v>
      </c>
      <c r="D16" s="6">
        <f>'DECLA - TRIMESTRE 2'!D20</f>
        <v>0</v>
      </c>
      <c r="E16" s="87">
        <f>'DECLA - TRIMESTRE 2'!E20</f>
        <v>0</v>
      </c>
      <c r="F16" s="88">
        <f>E16*90%</f>
        <v>0</v>
      </c>
      <c r="G16" s="88">
        <f>F16*10%</f>
        <v>0</v>
      </c>
    </row>
    <row r="17" spans="1:7" x14ac:dyDescent="0.25">
      <c r="A17" s="179" t="s">
        <v>89</v>
      </c>
      <c r="B17" s="179"/>
      <c r="C17" s="6">
        <f>'DECLA - TRIMESTRE 3'!C18</f>
        <v>0</v>
      </c>
      <c r="D17" s="6">
        <f>'DECLA - TRIMESTRE 3'!D18</f>
        <v>0</v>
      </c>
      <c r="E17" s="87">
        <f>'DECLA - TRIMESTRE 3'!E18</f>
        <v>0</v>
      </c>
      <c r="F17" s="88">
        <f>E17*90%</f>
        <v>0</v>
      </c>
      <c r="G17" s="88">
        <f>F17*10%</f>
        <v>0</v>
      </c>
    </row>
    <row r="18" spans="1:7" x14ac:dyDescent="0.25">
      <c r="A18" s="179" t="s">
        <v>90</v>
      </c>
      <c r="B18" s="179"/>
      <c r="C18" s="6">
        <f>'DECLA - TRIMESTRE 4'!C21</f>
        <v>0</v>
      </c>
      <c r="D18" s="6">
        <f>'DECLA - TRIMESTRE 4'!D21</f>
        <v>0</v>
      </c>
      <c r="E18" s="87">
        <f>'DECLA - TRIMESTRE 4'!E21</f>
        <v>0</v>
      </c>
      <c r="F18" s="88">
        <f>E18*90%</f>
        <v>0</v>
      </c>
      <c r="G18" s="88">
        <f>F18*10%</f>
        <v>0</v>
      </c>
    </row>
    <row r="19" spans="1:7" ht="18.75" x14ac:dyDescent="0.25">
      <c r="A19" s="178" t="s">
        <v>13</v>
      </c>
      <c r="B19" s="178"/>
      <c r="C19" s="79">
        <f>SUM(C15:C18)</f>
        <v>0</v>
      </c>
      <c r="D19" s="79">
        <f>SUM(D15:D18)</f>
        <v>0</v>
      </c>
      <c r="E19" s="89">
        <f>SUM(E15:E18)</f>
        <v>0</v>
      </c>
      <c r="F19" s="90">
        <f>SUM(F15:F18)</f>
        <v>0</v>
      </c>
      <c r="G19" s="90">
        <f>SUM(G15:G18)</f>
        <v>0</v>
      </c>
    </row>
    <row r="20" spans="1:7" x14ac:dyDescent="0.25">
      <c r="A20" s="17"/>
      <c r="E20" s="14"/>
      <c r="F20" s="14"/>
      <c r="G20" s="14"/>
    </row>
    <row r="21" spans="1:7" x14ac:dyDescent="0.25">
      <c r="A21" s="18"/>
    </row>
    <row r="22" spans="1:7" x14ac:dyDescent="0.25">
      <c r="A22" s="18" t="s">
        <v>49</v>
      </c>
    </row>
    <row r="23" spans="1:7" x14ac:dyDescent="0.25">
      <c r="A23" s="18"/>
    </row>
    <row r="24" spans="1:7" x14ac:dyDescent="0.25">
      <c r="A24" s="17"/>
    </row>
    <row r="25" spans="1:7" x14ac:dyDescent="0.25">
      <c r="A25" s="18"/>
    </row>
    <row r="26" spans="1:7" x14ac:dyDescent="0.25">
      <c r="A26" s="18"/>
    </row>
    <row r="27" spans="1:7" x14ac:dyDescent="0.25">
      <c r="A27" s="18"/>
    </row>
  </sheetData>
  <sheetProtection algorithmName="SHA-512" hashValue="FXp5xez+fsMyX4jEDYyc6N0CVW+ELWwHHy98F8ct2hWX1TcS7d1Swhg/cN/gYT8yWaT1dpCMUw7N8VzSVCAC3Q==" saltValue="SOThmsMxJcNaAXbwM88i7Q==" spinCount="100000" sheet="1" selectLockedCells="1"/>
  <protectedRanges>
    <protectedRange sqref="B4:B9" name="Plage1_1"/>
    <protectedRange sqref="D4:D9" name="Plage2_1"/>
    <protectedRange sqref="B11:B12" name="Plage3_1"/>
  </protectedRanges>
  <mergeCells count="8">
    <mergeCell ref="A17:B17"/>
    <mergeCell ref="A18:B18"/>
    <mergeCell ref="A19:B19"/>
    <mergeCell ref="A1:G1"/>
    <mergeCell ref="A2:G2"/>
    <mergeCell ref="A14:B14"/>
    <mergeCell ref="A15:B15"/>
    <mergeCell ref="A16:B16"/>
  </mergeCells>
  <pageMargins left="0.39370078740157483" right="0.39370078740157483" top="0.39370078740157483"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theme="5" tint="0.39997558519241921"/>
    <pageSetUpPr fitToPage="1"/>
  </sheetPr>
  <dimension ref="A1:J63"/>
  <sheetViews>
    <sheetView view="pageLayout" zoomScaleNormal="70" workbookViewId="0">
      <selection activeCell="G18" sqref="G18"/>
    </sheetView>
  </sheetViews>
  <sheetFormatPr baseColWidth="10" defaultRowHeight="15" x14ac:dyDescent="0.25"/>
  <cols>
    <col min="1" max="1" width="11.28515625" customWidth="1"/>
    <col min="2" max="2" width="3.5703125" bestFit="1" customWidth="1"/>
    <col min="3" max="3" width="3.85546875" bestFit="1" customWidth="1"/>
    <col min="4" max="4" width="3.5703125" bestFit="1" customWidth="1"/>
    <col min="5" max="6" width="16.42578125" customWidth="1"/>
    <col min="7" max="8" width="21.7109375" customWidth="1"/>
    <col min="9" max="9" width="16" customWidth="1"/>
    <col min="10" max="10" width="22.7109375" customWidth="1"/>
  </cols>
  <sheetData>
    <row r="1" spans="1:10" ht="21" x14ac:dyDescent="0.25">
      <c r="A1" s="143" t="s">
        <v>113</v>
      </c>
      <c r="B1" s="143"/>
      <c r="C1" s="143"/>
      <c r="D1" s="143"/>
      <c r="E1" s="143"/>
      <c r="F1" s="143"/>
      <c r="G1" s="143"/>
      <c r="H1" s="143"/>
      <c r="I1" s="143"/>
      <c r="J1" s="143"/>
    </row>
    <row r="2" spans="1:10" ht="21" x14ac:dyDescent="0.25">
      <c r="A2" s="60"/>
      <c r="B2" s="60"/>
      <c r="C2" s="60"/>
      <c r="D2" s="60"/>
      <c r="E2" s="60"/>
      <c r="F2" s="60"/>
      <c r="G2" s="60"/>
      <c r="H2" s="60"/>
      <c r="I2" s="60"/>
    </row>
    <row r="3" spans="1:10" ht="15.75" x14ac:dyDescent="0.25">
      <c r="A3" s="126" t="s">
        <v>50</v>
      </c>
      <c r="B3" s="126"/>
      <c r="C3" s="126"/>
      <c r="D3" s="126"/>
      <c r="E3" s="77">
        <f>Renseignements!E6</f>
        <v>0</v>
      </c>
      <c r="F3" s="3"/>
      <c r="G3" s="3"/>
      <c r="H3" s="6" t="s">
        <v>51</v>
      </c>
      <c r="I3" s="61" t="s">
        <v>26</v>
      </c>
    </row>
    <row r="4" spans="1:10" ht="15.75" x14ac:dyDescent="0.25">
      <c r="A4" s="126" t="s">
        <v>24</v>
      </c>
      <c r="B4" s="126"/>
      <c r="C4" s="126"/>
      <c r="D4" s="126"/>
      <c r="E4" s="77">
        <f>Renseignements!K7</f>
        <v>0</v>
      </c>
      <c r="F4" s="15"/>
      <c r="G4" s="15"/>
      <c r="H4" s="6" t="s">
        <v>33</v>
      </c>
      <c r="I4" s="62">
        <f>Renseignements!K13</f>
        <v>0</v>
      </c>
      <c r="J4" s="15"/>
    </row>
    <row r="5" spans="1:10" ht="15.75" x14ac:dyDescent="0.25">
      <c r="A5" s="126"/>
      <c r="B5" s="126"/>
      <c r="C5" s="126"/>
      <c r="D5" s="126"/>
      <c r="E5" s="77"/>
      <c r="F5" s="15"/>
      <c r="G5" s="15"/>
      <c r="H5" s="63" t="s">
        <v>102</v>
      </c>
      <c r="I5" s="64">
        <v>0.05</v>
      </c>
    </row>
    <row r="6" spans="1:10" ht="15.75" x14ac:dyDescent="0.25">
      <c r="A6" s="126"/>
      <c r="B6" s="126"/>
      <c r="C6" s="126"/>
      <c r="D6" s="126"/>
      <c r="E6" s="127"/>
      <c r="F6" s="127"/>
      <c r="G6" s="127"/>
      <c r="H6" s="6" t="s">
        <v>101</v>
      </c>
      <c r="I6" s="65">
        <f>Renseignements!H22</f>
        <v>2</v>
      </c>
    </row>
    <row r="7" spans="1:10" x14ac:dyDescent="0.25">
      <c r="A7" s="47"/>
      <c r="B7" s="47"/>
      <c r="C7" s="47"/>
      <c r="D7" s="47"/>
      <c r="E7" s="14"/>
      <c r="F7" s="14"/>
      <c r="G7" s="14"/>
      <c r="H7" s="1"/>
    </row>
    <row r="8" spans="1:10" x14ac:dyDescent="0.25">
      <c r="A8" s="37"/>
      <c r="B8" s="110" t="s">
        <v>98</v>
      </c>
      <c r="C8" s="110"/>
      <c r="D8" s="110"/>
      <c r="E8" s="110"/>
      <c r="F8" s="110"/>
    </row>
    <row r="9" spans="1:10" ht="15" customHeight="1" x14ac:dyDescent="0.25">
      <c r="G9" s="67"/>
      <c r="H9" s="67"/>
    </row>
    <row r="10" spans="1:10" ht="23.25" customHeight="1" x14ac:dyDescent="0.25">
      <c r="A10" s="128" t="s">
        <v>11</v>
      </c>
      <c r="B10" s="128"/>
      <c r="C10" s="128"/>
      <c r="D10" s="128"/>
      <c r="E10" s="151" t="s">
        <v>99</v>
      </c>
      <c r="F10" s="150" t="s">
        <v>12</v>
      </c>
      <c r="G10" s="152" t="s">
        <v>104</v>
      </c>
      <c r="H10" s="146" t="s">
        <v>106</v>
      </c>
      <c r="I10" s="148" t="s">
        <v>100</v>
      </c>
      <c r="J10" s="149" t="s">
        <v>109</v>
      </c>
    </row>
    <row r="11" spans="1:10" ht="30" customHeight="1" x14ac:dyDescent="0.25">
      <c r="A11" s="128"/>
      <c r="B11" s="128"/>
      <c r="C11" s="128"/>
      <c r="D11" s="128"/>
      <c r="E11" s="108"/>
      <c r="F11" s="150"/>
      <c r="G11" s="153"/>
      <c r="H11" s="147"/>
      <c r="I11" s="148"/>
      <c r="J11" s="149"/>
    </row>
    <row r="12" spans="1:10" ht="15" customHeight="1" x14ac:dyDescent="0.25">
      <c r="A12" s="128"/>
      <c r="B12" s="128"/>
      <c r="C12" s="128"/>
      <c r="D12" s="128"/>
      <c r="E12" s="108"/>
      <c r="F12" s="68" t="s">
        <v>14</v>
      </c>
      <c r="G12" s="69" t="s">
        <v>15</v>
      </c>
      <c r="H12" s="69" t="s">
        <v>16</v>
      </c>
      <c r="I12" s="82" t="s">
        <v>125</v>
      </c>
      <c r="J12" s="69" t="s">
        <v>124</v>
      </c>
    </row>
    <row r="13" spans="1:10" ht="15" customHeight="1" x14ac:dyDescent="0.25">
      <c r="A13" s="139" t="s">
        <v>122</v>
      </c>
      <c r="B13" s="140"/>
      <c r="C13" s="140"/>
      <c r="D13" s="141"/>
      <c r="E13" s="95">
        <v>50</v>
      </c>
      <c r="F13" s="68">
        <v>2</v>
      </c>
      <c r="G13" s="97">
        <v>0</v>
      </c>
      <c r="H13" s="69">
        <v>2</v>
      </c>
      <c r="I13" s="82">
        <v>1.25</v>
      </c>
      <c r="J13" s="96">
        <v>2.5</v>
      </c>
    </row>
    <row r="14" spans="1:10" ht="15" customHeight="1" x14ac:dyDescent="0.25">
      <c r="A14" s="139" t="s">
        <v>123</v>
      </c>
      <c r="B14" s="140"/>
      <c r="C14" s="140"/>
      <c r="D14" s="141"/>
      <c r="E14" s="95">
        <v>50</v>
      </c>
      <c r="F14" s="68">
        <v>3</v>
      </c>
      <c r="G14" s="97">
        <v>1</v>
      </c>
      <c r="H14" s="69">
        <v>2</v>
      </c>
      <c r="I14" s="82">
        <v>0.83</v>
      </c>
      <c r="J14" s="96">
        <v>1.67</v>
      </c>
    </row>
    <row r="15" spans="1:10" ht="35.25" customHeight="1" x14ac:dyDescent="0.25">
      <c r="A15" s="136" t="s">
        <v>126</v>
      </c>
      <c r="B15" s="137"/>
      <c r="C15" s="137"/>
      <c r="D15" s="137"/>
      <c r="E15" s="137"/>
      <c r="F15" s="137"/>
      <c r="G15" s="137"/>
      <c r="H15" s="137"/>
      <c r="I15" s="137"/>
      <c r="J15" s="138"/>
    </row>
    <row r="16" spans="1:10" x14ac:dyDescent="0.25">
      <c r="A16" s="70" t="s">
        <v>17</v>
      </c>
      <c r="B16" s="71">
        <v>1</v>
      </c>
      <c r="C16" s="71" t="s">
        <v>18</v>
      </c>
      <c r="D16" s="72">
        <v>2</v>
      </c>
      <c r="E16" s="36"/>
      <c r="F16" s="73">
        <f>G16+H16</f>
        <v>0</v>
      </c>
      <c r="G16" s="36"/>
      <c r="H16" s="36"/>
      <c r="I16" s="83" t="e">
        <f t="shared" ref="I16:I46" si="0">IF(((E16/(G16+H16))*$I$5)&gt;$I$6,$I$6,((E16/(G16+H16))*$I$5))</f>
        <v>#DIV/0!</v>
      </c>
      <c r="J16" s="81" t="e">
        <f>I16*H16</f>
        <v>#DIV/0!</v>
      </c>
    </row>
    <row r="17" spans="1:10" ht="15" customHeight="1" x14ac:dyDescent="0.25">
      <c r="A17" s="70" t="s">
        <v>17</v>
      </c>
      <c r="B17" s="71">
        <v>2</v>
      </c>
      <c r="C17" s="71" t="s">
        <v>18</v>
      </c>
      <c r="D17" s="72">
        <v>3</v>
      </c>
      <c r="E17" s="36"/>
      <c r="F17" s="73">
        <f t="shared" ref="F17:F46" si="1">H17+G17</f>
        <v>0</v>
      </c>
      <c r="G17" s="36"/>
      <c r="H17" s="36"/>
      <c r="I17" s="83" t="e">
        <f t="shared" si="0"/>
        <v>#DIV/0!</v>
      </c>
      <c r="J17" s="81" t="e">
        <f t="shared" ref="J17:J46" si="2">I17*H17</f>
        <v>#DIV/0!</v>
      </c>
    </row>
    <row r="18" spans="1:10" x14ac:dyDescent="0.25">
      <c r="A18" s="70" t="s">
        <v>17</v>
      </c>
      <c r="B18" s="71">
        <v>3</v>
      </c>
      <c r="C18" s="71" t="s">
        <v>18</v>
      </c>
      <c r="D18" s="72">
        <v>4</v>
      </c>
      <c r="E18" s="36"/>
      <c r="F18" s="73">
        <f t="shared" si="1"/>
        <v>0</v>
      </c>
      <c r="G18" s="36"/>
      <c r="H18" s="36"/>
      <c r="I18" s="83" t="e">
        <f t="shared" si="0"/>
        <v>#DIV/0!</v>
      </c>
      <c r="J18" s="81" t="e">
        <f t="shared" si="2"/>
        <v>#DIV/0!</v>
      </c>
    </row>
    <row r="19" spans="1:10" ht="15" customHeight="1" x14ac:dyDescent="0.25">
      <c r="A19" s="70" t="s">
        <v>17</v>
      </c>
      <c r="B19" s="71">
        <v>4</v>
      </c>
      <c r="C19" s="71" t="s">
        <v>18</v>
      </c>
      <c r="D19" s="72">
        <v>5</v>
      </c>
      <c r="E19" s="36"/>
      <c r="F19" s="73">
        <f t="shared" si="1"/>
        <v>0</v>
      </c>
      <c r="G19" s="36"/>
      <c r="H19" s="36"/>
      <c r="I19" s="83" t="e">
        <f t="shared" si="0"/>
        <v>#DIV/0!</v>
      </c>
      <c r="J19" s="81" t="e">
        <f t="shared" si="2"/>
        <v>#DIV/0!</v>
      </c>
    </row>
    <row r="20" spans="1:10" ht="15" customHeight="1" x14ac:dyDescent="0.25">
      <c r="A20" s="70" t="s">
        <v>17</v>
      </c>
      <c r="B20" s="71">
        <v>5</v>
      </c>
      <c r="C20" s="71" t="s">
        <v>18</v>
      </c>
      <c r="D20" s="72">
        <v>6</v>
      </c>
      <c r="E20" s="36"/>
      <c r="F20" s="73">
        <f t="shared" si="1"/>
        <v>0</v>
      </c>
      <c r="G20" s="36"/>
      <c r="H20" s="36"/>
      <c r="I20" s="83" t="e">
        <f t="shared" si="0"/>
        <v>#DIV/0!</v>
      </c>
      <c r="J20" s="81" t="e">
        <f t="shared" si="2"/>
        <v>#DIV/0!</v>
      </c>
    </row>
    <row r="21" spans="1:10" ht="15" customHeight="1" x14ac:dyDescent="0.25">
      <c r="A21" s="70" t="s">
        <v>17</v>
      </c>
      <c r="B21" s="71">
        <v>6</v>
      </c>
      <c r="C21" s="71" t="s">
        <v>18</v>
      </c>
      <c r="D21" s="72">
        <v>7</v>
      </c>
      <c r="E21" s="36"/>
      <c r="F21" s="73">
        <f t="shared" si="1"/>
        <v>0</v>
      </c>
      <c r="G21" s="36"/>
      <c r="H21" s="36"/>
      <c r="I21" s="83" t="e">
        <f t="shared" si="0"/>
        <v>#DIV/0!</v>
      </c>
      <c r="J21" s="81" t="e">
        <f t="shared" si="2"/>
        <v>#DIV/0!</v>
      </c>
    </row>
    <row r="22" spans="1:10" ht="15" customHeight="1" x14ac:dyDescent="0.25">
      <c r="A22" s="70" t="s">
        <v>17</v>
      </c>
      <c r="B22" s="71">
        <v>7</v>
      </c>
      <c r="C22" s="71" t="s">
        <v>18</v>
      </c>
      <c r="D22" s="72">
        <v>8</v>
      </c>
      <c r="E22" s="36"/>
      <c r="F22" s="73">
        <f t="shared" si="1"/>
        <v>0</v>
      </c>
      <c r="G22" s="36"/>
      <c r="H22" s="36"/>
      <c r="I22" s="83" t="e">
        <f t="shared" si="0"/>
        <v>#DIV/0!</v>
      </c>
      <c r="J22" s="81" t="e">
        <f t="shared" si="2"/>
        <v>#DIV/0!</v>
      </c>
    </row>
    <row r="23" spans="1:10" x14ac:dyDescent="0.25">
      <c r="A23" s="70" t="s">
        <v>17</v>
      </c>
      <c r="B23" s="71">
        <v>8</v>
      </c>
      <c r="C23" s="71" t="s">
        <v>18</v>
      </c>
      <c r="D23" s="72">
        <v>9</v>
      </c>
      <c r="E23" s="36"/>
      <c r="F23" s="73">
        <f t="shared" si="1"/>
        <v>0</v>
      </c>
      <c r="G23" s="36"/>
      <c r="H23" s="36"/>
      <c r="I23" s="83" t="e">
        <f t="shared" si="0"/>
        <v>#DIV/0!</v>
      </c>
      <c r="J23" s="81" t="e">
        <f t="shared" si="2"/>
        <v>#DIV/0!</v>
      </c>
    </row>
    <row r="24" spans="1:10" x14ac:dyDescent="0.25">
      <c r="A24" s="70" t="s">
        <v>17</v>
      </c>
      <c r="B24" s="71">
        <v>9</v>
      </c>
      <c r="C24" s="71" t="s">
        <v>18</v>
      </c>
      <c r="D24" s="72">
        <v>10</v>
      </c>
      <c r="E24" s="36"/>
      <c r="F24" s="73">
        <f t="shared" si="1"/>
        <v>0</v>
      </c>
      <c r="G24" s="36"/>
      <c r="H24" s="36"/>
      <c r="I24" s="83" t="e">
        <f t="shared" si="0"/>
        <v>#DIV/0!</v>
      </c>
      <c r="J24" s="81" t="e">
        <f t="shared" si="2"/>
        <v>#DIV/0!</v>
      </c>
    </row>
    <row r="25" spans="1:10" x14ac:dyDescent="0.25">
      <c r="A25" s="70" t="s">
        <v>17</v>
      </c>
      <c r="B25" s="71">
        <v>10</v>
      </c>
      <c r="C25" s="71" t="s">
        <v>18</v>
      </c>
      <c r="D25" s="72">
        <v>11</v>
      </c>
      <c r="E25" s="36"/>
      <c r="F25" s="73">
        <f t="shared" si="1"/>
        <v>0</v>
      </c>
      <c r="G25" s="36"/>
      <c r="H25" s="36"/>
      <c r="I25" s="83" t="e">
        <f t="shared" si="0"/>
        <v>#DIV/0!</v>
      </c>
      <c r="J25" s="81" t="e">
        <f t="shared" si="2"/>
        <v>#DIV/0!</v>
      </c>
    </row>
    <row r="26" spans="1:10" x14ac:dyDescent="0.25">
      <c r="A26" s="70" t="s">
        <v>17</v>
      </c>
      <c r="B26" s="71">
        <v>11</v>
      </c>
      <c r="C26" s="71" t="s">
        <v>18</v>
      </c>
      <c r="D26" s="72">
        <v>12</v>
      </c>
      <c r="E26" s="36"/>
      <c r="F26" s="73">
        <f t="shared" si="1"/>
        <v>0</v>
      </c>
      <c r="G26" s="36"/>
      <c r="H26" s="36"/>
      <c r="I26" s="83" t="e">
        <f t="shared" si="0"/>
        <v>#DIV/0!</v>
      </c>
      <c r="J26" s="81" t="e">
        <f t="shared" si="2"/>
        <v>#DIV/0!</v>
      </c>
    </row>
    <row r="27" spans="1:10" x14ac:dyDescent="0.25">
      <c r="A27" s="70" t="s">
        <v>17</v>
      </c>
      <c r="B27" s="71">
        <v>12</v>
      </c>
      <c r="C27" s="71" t="s">
        <v>18</v>
      </c>
      <c r="D27" s="72">
        <v>13</v>
      </c>
      <c r="E27" s="36"/>
      <c r="F27" s="73">
        <f t="shared" si="1"/>
        <v>0</v>
      </c>
      <c r="G27" s="36"/>
      <c r="H27" s="36"/>
      <c r="I27" s="83" t="e">
        <f t="shared" si="0"/>
        <v>#DIV/0!</v>
      </c>
      <c r="J27" s="81" t="e">
        <f t="shared" si="2"/>
        <v>#DIV/0!</v>
      </c>
    </row>
    <row r="28" spans="1:10" x14ac:dyDescent="0.25">
      <c r="A28" s="70" t="s">
        <v>17</v>
      </c>
      <c r="B28" s="71">
        <v>13</v>
      </c>
      <c r="C28" s="71" t="s">
        <v>18</v>
      </c>
      <c r="D28" s="72">
        <v>14</v>
      </c>
      <c r="E28" s="36"/>
      <c r="F28" s="73">
        <f t="shared" si="1"/>
        <v>0</v>
      </c>
      <c r="G28" s="36"/>
      <c r="H28" s="36"/>
      <c r="I28" s="83" t="e">
        <f t="shared" si="0"/>
        <v>#DIV/0!</v>
      </c>
      <c r="J28" s="81" t="e">
        <f t="shared" si="2"/>
        <v>#DIV/0!</v>
      </c>
    </row>
    <row r="29" spans="1:10" x14ac:dyDescent="0.25">
      <c r="A29" s="70" t="s">
        <v>17</v>
      </c>
      <c r="B29" s="71">
        <v>14</v>
      </c>
      <c r="C29" s="71" t="s">
        <v>18</v>
      </c>
      <c r="D29" s="72">
        <v>15</v>
      </c>
      <c r="E29" s="36"/>
      <c r="F29" s="73">
        <f t="shared" si="1"/>
        <v>0</v>
      </c>
      <c r="G29" s="36"/>
      <c r="H29" s="36"/>
      <c r="I29" s="83" t="e">
        <f t="shared" si="0"/>
        <v>#DIV/0!</v>
      </c>
      <c r="J29" s="81" t="e">
        <f t="shared" si="2"/>
        <v>#DIV/0!</v>
      </c>
    </row>
    <row r="30" spans="1:10" ht="15" customHeight="1" x14ac:dyDescent="0.25">
      <c r="A30" s="70" t="s">
        <v>17</v>
      </c>
      <c r="B30" s="71">
        <v>15</v>
      </c>
      <c r="C30" s="71" t="s">
        <v>18</v>
      </c>
      <c r="D30" s="72">
        <v>16</v>
      </c>
      <c r="E30" s="36"/>
      <c r="F30" s="73">
        <f t="shared" si="1"/>
        <v>0</v>
      </c>
      <c r="G30" s="36"/>
      <c r="H30" s="36"/>
      <c r="I30" s="83" t="e">
        <f t="shared" si="0"/>
        <v>#DIV/0!</v>
      </c>
      <c r="J30" s="81" t="e">
        <f t="shared" si="2"/>
        <v>#DIV/0!</v>
      </c>
    </row>
    <row r="31" spans="1:10" x14ac:dyDescent="0.25">
      <c r="A31" s="70" t="s">
        <v>17</v>
      </c>
      <c r="B31" s="71">
        <v>16</v>
      </c>
      <c r="C31" s="71" t="s">
        <v>18</v>
      </c>
      <c r="D31" s="72">
        <v>17</v>
      </c>
      <c r="E31" s="36"/>
      <c r="F31" s="73">
        <f t="shared" si="1"/>
        <v>0</v>
      </c>
      <c r="G31" s="36"/>
      <c r="H31" s="36"/>
      <c r="I31" s="83" t="e">
        <f t="shared" si="0"/>
        <v>#DIV/0!</v>
      </c>
      <c r="J31" s="81" t="e">
        <f t="shared" si="2"/>
        <v>#DIV/0!</v>
      </c>
    </row>
    <row r="32" spans="1:10" x14ac:dyDescent="0.25">
      <c r="A32" s="70" t="s">
        <v>17</v>
      </c>
      <c r="B32" s="71">
        <v>17</v>
      </c>
      <c r="C32" s="71" t="s">
        <v>18</v>
      </c>
      <c r="D32" s="72">
        <v>18</v>
      </c>
      <c r="E32" s="36"/>
      <c r="F32" s="73">
        <f t="shared" si="1"/>
        <v>0</v>
      </c>
      <c r="G32" s="36"/>
      <c r="H32" s="36"/>
      <c r="I32" s="83" t="e">
        <f t="shared" si="0"/>
        <v>#DIV/0!</v>
      </c>
      <c r="J32" s="81" t="e">
        <f t="shared" si="2"/>
        <v>#DIV/0!</v>
      </c>
    </row>
    <row r="33" spans="1:10" x14ac:dyDescent="0.25">
      <c r="A33" s="70" t="s">
        <v>17</v>
      </c>
      <c r="B33" s="71">
        <v>18</v>
      </c>
      <c r="C33" s="71" t="s">
        <v>18</v>
      </c>
      <c r="D33" s="72">
        <v>19</v>
      </c>
      <c r="E33" s="36"/>
      <c r="F33" s="73">
        <f t="shared" si="1"/>
        <v>0</v>
      </c>
      <c r="G33" s="36"/>
      <c r="H33" s="36"/>
      <c r="I33" s="83" t="e">
        <f t="shared" si="0"/>
        <v>#DIV/0!</v>
      </c>
      <c r="J33" s="81" t="e">
        <f t="shared" si="2"/>
        <v>#DIV/0!</v>
      </c>
    </row>
    <row r="34" spans="1:10" ht="15" customHeight="1" x14ac:dyDescent="0.25">
      <c r="A34" s="70" t="s">
        <v>17</v>
      </c>
      <c r="B34" s="71">
        <v>19</v>
      </c>
      <c r="C34" s="71" t="s">
        <v>18</v>
      </c>
      <c r="D34" s="72">
        <v>20</v>
      </c>
      <c r="E34" s="36"/>
      <c r="F34" s="73">
        <f t="shared" si="1"/>
        <v>0</v>
      </c>
      <c r="G34" s="36"/>
      <c r="H34" s="36"/>
      <c r="I34" s="83" t="e">
        <f t="shared" si="0"/>
        <v>#DIV/0!</v>
      </c>
      <c r="J34" s="81" t="e">
        <f t="shared" si="2"/>
        <v>#DIV/0!</v>
      </c>
    </row>
    <row r="35" spans="1:10" ht="15" customHeight="1" x14ac:dyDescent="0.25">
      <c r="A35" s="70" t="s">
        <v>17</v>
      </c>
      <c r="B35" s="71">
        <v>20</v>
      </c>
      <c r="C35" s="71" t="s">
        <v>18</v>
      </c>
      <c r="D35" s="72">
        <v>21</v>
      </c>
      <c r="E35" s="36"/>
      <c r="F35" s="73">
        <f t="shared" si="1"/>
        <v>0</v>
      </c>
      <c r="G35" s="36"/>
      <c r="H35" s="36"/>
      <c r="I35" s="83" t="e">
        <f t="shared" si="0"/>
        <v>#DIV/0!</v>
      </c>
      <c r="J35" s="81" t="e">
        <f t="shared" si="2"/>
        <v>#DIV/0!</v>
      </c>
    </row>
    <row r="36" spans="1:10" ht="15" customHeight="1" x14ac:dyDescent="0.25">
      <c r="A36" s="70" t="s">
        <v>17</v>
      </c>
      <c r="B36" s="71">
        <v>21</v>
      </c>
      <c r="C36" s="71" t="s">
        <v>18</v>
      </c>
      <c r="D36" s="72">
        <v>22</v>
      </c>
      <c r="E36" s="36"/>
      <c r="F36" s="73">
        <f t="shared" si="1"/>
        <v>0</v>
      </c>
      <c r="G36" s="36"/>
      <c r="H36" s="36"/>
      <c r="I36" s="83" t="e">
        <f t="shared" si="0"/>
        <v>#DIV/0!</v>
      </c>
      <c r="J36" s="81" t="e">
        <f t="shared" si="2"/>
        <v>#DIV/0!</v>
      </c>
    </row>
    <row r="37" spans="1:10" ht="15" customHeight="1" x14ac:dyDescent="0.25">
      <c r="A37" s="70" t="s">
        <v>17</v>
      </c>
      <c r="B37" s="71">
        <v>22</v>
      </c>
      <c r="C37" s="71" t="s">
        <v>18</v>
      </c>
      <c r="D37" s="72">
        <v>23</v>
      </c>
      <c r="E37" s="36"/>
      <c r="F37" s="73">
        <f t="shared" si="1"/>
        <v>0</v>
      </c>
      <c r="G37" s="36"/>
      <c r="H37" s="36"/>
      <c r="I37" s="83" t="e">
        <f t="shared" si="0"/>
        <v>#DIV/0!</v>
      </c>
      <c r="J37" s="81" t="e">
        <f t="shared" si="2"/>
        <v>#DIV/0!</v>
      </c>
    </row>
    <row r="38" spans="1:10" x14ac:dyDescent="0.25">
      <c r="A38" s="70" t="s">
        <v>17</v>
      </c>
      <c r="B38" s="71">
        <v>23</v>
      </c>
      <c r="C38" s="71" t="s">
        <v>18</v>
      </c>
      <c r="D38" s="72">
        <v>24</v>
      </c>
      <c r="E38" s="36"/>
      <c r="F38" s="73">
        <f t="shared" si="1"/>
        <v>0</v>
      </c>
      <c r="G38" s="36"/>
      <c r="H38" s="36"/>
      <c r="I38" s="83" t="e">
        <f t="shared" si="0"/>
        <v>#DIV/0!</v>
      </c>
      <c r="J38" s="81" t="e">
        <f t="shared" si="2"/>
        <v>#DIV/0!</v>
      </c>
    </row>
    <row r="39" spans="1:10" ht="15" customHeight="1" x14ac:dyDescent="0.25">
      <c r="A39" s="70" t="s">
        <v>17</v>
      </c>
      <c r="B39" s="71">
        <v>24</v>
      </c>
      <c r="C39" s="71" t="s">
        <v>18</v>
      </c>
      <c r="D39" s="72">
        <v>25</v>
      </c>
      <c r="E39" s="36"/>
      <c r="F39" s="73">
        <f t="shared" si="1"/>
        <v>0</v>
      </c>
      <c r="G39" s="36"/>
      <c r="H39" s="36"/>
      <c r="I39" s="83" t="e">
        <f t="shared" si="0"/>
        <v>#DIV/0!</v>
      </c>
      <c r="J39" s="81" t="e">
        <f t="shared" si="2"/>
        <v>#DIV/0!</v>
      </c>
    </row>
    <row r="40" spans="1:10" x14ac:dyDescent="0.25">
      <c r="A40" s="70" t="s">
        <v>17</v>
      </c>
      <c r="B40" s="71">
        <v>25</v>
      </c>
      <c r="C40" s="71" t="s">
        <v>18</v>
      </c>
      <c r="D40" s="72">
        <v>26</v>
      </c>
      <c r="E40" s="36"/>
      <c r="F40" s="73">
        <f t="shared" si="1"/>
        <v>0</v>
      </c>
      <c r="G40" s="36"/>
      <c r="H40" s="36"/>
      <c r="I40" s="83" t="e">
        <f t="shared" si="0"/>
        <v>#DIV/0!</v>
      </c>
      <c r="J40" s="81" t="e">
        <f t="shared" si="2"/>
        <v>#DIV/0!</v>
      </c>
    </row>
    <row r="41" spans="1:10" x14ac:dyDescent="0.25">
      <c r="A41" s="70" t="s">
        <v>17</v>
      </c>
      <c r="B41" s="71">
        <v>26</v>
      </c>
      <c r="C41" s="71" t="s">
        <v>18</v>
      </c>
      <c r="D41" s="72">
        <v>27</v>
      </c>
      <c r="E41" s="36"/>
      <c r="F41" s="73">
        <f t="shared" si="1"/>
        <v>0</v>
      </c>
      <c r="G41" s="36"/>
      <c r="H41" s="36"/>
      <c r="I41" s="83" t="e">
        <f t="shared" si="0"/>
        <v>#DIV/0!</v>
      </c>
      <c r="J41" s="81" t="e">
        <f t="shared" si="2"/>
        <v>#DIV/0!</v>
      </c>
    </row>
    <row r="42" spans="1:10" x14ac:dyDescent="0.25">
      <c r="A42" s="70" t="s">
        <v>17</v>
      </c>
      <c r="B42" s="71">
        <v>27</v>
      </c>
      <c r="C42" s="71" t="s">
        <v>18</v>
      </c>
      <c r="D42" s="72">
        <v>28</v>
      </c>
      <c r="E42" s="36"/>
      <c r="F42" s="73">
        <f t="shared" si="1"/>
        <v>0</v>
      </c>
      <c r="G42" s="36"/>
      <c r="H42" s="36"/>
      <c r="I42" s="83" t="e">
        <f t="shared" si="0"/>
        <v>#DIV/0!</v>
      </c>
      <c r="J42" s="81" t="e">
        <f t="shared" si="2"/>
        <v>#DIV/0!</v>
      </c>
    </row>
    <row r="43" spans="1:10" x14ac:dyDescent="0.25">
      <c r="A43" s="70" t="s">
        <v>17</v>
      </c>
      <c r="B43" s="71">
        <v>28</v>
      </c>
      <c r="C43" s="71" t="s">
        <v>18</v>
      </c>
      <c r="D43" s="72">
        <v>29</v>
      </c>
      <c r="E43" s="36"/>
      <c r="F43" s="73">
        <f t="shared" si="1"/>
        <v>0</v>
      </c>
      <c r="G43" s="36"/>
      <c r="H43" s="36"/>
      <c r="I43" s="83" t="e">
        <f t="shared" si="0"/>
        <v>#DIV/0!</v>
      </c>
      <c r="J43" s="81" t="e">
        <f t="shared" si="2"/>
        <v>#DIV/0!</v>
      </c>
    </row>
    <row r="44" spans="1:10" x14ac:dyDescent="0.25">
      <c r="A44" s="70" t="s">
        <v>17</v>
      </c>
      <c r="B44" s="71">
        <v>29</v>
      </c>
      <c r="C44" s="71" t="s">
        <v>18</v>
      </c>
      <c r="D44" s="72">
        <v>30</v>
      </c>
      <c r="E44" s="36"/>
      <c r="F44" s="73">
        <f t="shared" si="1"/>
        <v>0</v>
      </c>
      <c r="G44" s="36"/>
      <c r="H44" s="36"/>
      <c r="I44" s="83" t="e">
        <f t="shared" si="0"/>
        <v>#DIV/0!</v>
      </c>
      <c r="J44" s="81" t="e">
        <f t="shared" si="2"/>
        <v>#DIV/0!</v>
      </c>
    </row>
    <row r="45" spans="1:10" x14ac:dyDescent="0.25">
      <c r="A45" s="70" t="s">
        <v>17</v>
      </c>
      <c r="B45" s="71">
        <v>30</v>
      </c>
      <c r="C45" s="71" t="s">
        <v>18</v>
      </c>
      <c r="D45" s="72">
        <v>31</v>
      </c>
      <c r="E45" s="36"/>
      <c r="F45" s="73">
        <f t="shared" si="1"/>
        <v>0</v>
      </c>
      <c r="G45" s="36"/>
      <c r="H45" s="36"/>
      <c r="I45" s="83" t="e">
        <f t="shared" si="0"/>
        <v>#DIV/0!</v>
      </c>
      <c r="J45" s="81" t="e">
        <f t="shared" si="2"/>
        <v>#DIV/0!</v>
      </c>
    </row>
    <row r="46" spans="1:10" x14ac:dyDescent="0.25">
      <c r="A46" s="70" t="s">
        <v>17</v>
      </c>
      <c r="B46" s="71">
        <v>31</v>
      </c>
      <c r="C46" s="71" t="s">
        <v>18</v>
      </c>
      <c r="D46" s="72">
        <v>1</v>
      </c>
      <c r="E46" s="36"/>
      <c r="F46" s="73">
        <f t="shared" si="1"/>
        <v>0</v>
      </c>
      <c r="G46" s="36"/>
      <c r="H46" s="36"/>
      <c r="I46" s="83" t="e">
        <f t="shared" si="0"/>
        <v>#DIV/0!</v>
      </c>
      <c r="J46" s="81" t="e">
        <f t="shared" si="2"/>
        <v>#DIV/0!</v>
      </c>
    </row>
    <row r="47" spans="1:10" ht="18.75" x14ac:dyDescent="0.25">
      <c r="A47" s="129" t="s">
        <v>13</v>
      </c>
      <c r="B47" s="129"/>
      <c r="C47" s="129"/>
      <c r="D47" s="130"/>
      <c r="E47" s="74">
        <f>SUM(E16:E46)</f>
        <v>0</v>
      </c>
      <c r="F47" s="75">
        <f>SUM(F16:F46)</f>
        <v>0</v>
      </c>
      <c r="G47" s="75">
        <f>SUM(G16:G46)</f>
        <v>0</v>
      </c>
      <c r="H47" s="75">
        <f>SUM(H16:H46)</f>
        <v>0</v>
      </c>
      <c r="I47" s="74">
        <f>SUMIF(I16:I46,"&gt;0",I16:I46)</f>
        <v>0</v>
      </c>
      <c r="J47" s="74">
        <f>SUMIF(J16:J46,"&gt;0",J16:J46)</f>
        <v>0</v>
      </c>
    </row>
    <row r="49" spans="1:10" ht="15" customHeight="1" x14ac:dyDescent="0.25">
      <c r="A49" s="131" t="s">
        <v>114</v>
      </c>
      <c r="B49" s="132"/>
      <c r="C49" s="132"/>
      <c r="D49" s="132"/>
      <c r="E49" s="132"/>
      <c r="F49" s="132"/>
      <c r="G49" s="132"/>
      <c r="H49" s="132"/>
      <c r="I49" s="133"/>
      <c r="J49" s="80">
        <f>J47</f>
        <v>0</v>
      </c>
    </row>
    <row r="50" spans="1:10" ht="15" customHeight="1" x14ac:dyDescent="0.25">
      <c r="A50" s="76"/>
    </row>
    <row r="51" spans="1:10" ht="15" customHeight="1" x14ac:dyDescent="0.25">
      <c r="A51" s="99" t="s">
        <v>21</v>
      </c>
      <c r="B51" s="99"/>
      <c r="C51" s="135"/>
      <c r="D51" s="135"/>
      <c r="E51" s="135"/>
      <c r="F51" s="135"/>
      <c r="H51" s="1" t="s">
        <v>23</v>
      </c>
      <c r="I51" s="125"/>
    </row>
    <row r="52" spans="1:10" ht="15" customHeight="1" x14ac:dyDescent="0.25">
      <c r="A52" s="99" t="s">
        <v>22</v>
      </c>
      <c r="B52" s="99"/>
      <c r="C52" s="135"/>
      <c r="D52" s="135"/>
      <c r="E52" s="135"/>
      <c r="F52" s="135"/>
      <c r="H52" s="15"/>
      <c r="I52" s="125"/>
    </row>
    <row r="53" spans="1:10" x14ac:dyDescent="0.25">
      <c r="A53" s="134" t="s">
        <v>54</v>
      </c>
      <c r="B53" s="134"/>
      <c r="C53" s="134"/>
      <c r="D53" s="134"/>
      <c r="E53" s="134"/>
      <c r="F53" s="134"/>
      <c r="G53" s="134"/>
      <c r="H53" s="134"/>
      <c r="I53" s="114"/>
    </row>
    <row r="57" spans="1:10" x14ac:dyDescent="0.25">
      <c r="A57" s="145" t="s">
        <v>105</v>
      </c>
      <c r="B57" s="145"/>
      <c r="C57" s="145"/>
      <c r="D57" s="145"/>
      <c r="E57" s="145"/>
      <c r="F57" s="145"/>
      <c r="G57" s="145"/>
      <c r="H57" s="145"/>
      <c r="I57" s="145"/>
      <c r="J57" s="145"/>
    </row>
    <row r="59" spans="1:10" x14ac:dyDescent="0.25">
      <c r="A59" s="142" t="s">
        <v>103</v>
      </c>
      <c r="B59" s="142"/>
      <c r="C59" s="142"/>
      <c r="D59" s="142"/>
      <c r="E59" s="142"/>
      <c r="F59" s="142"/>
      <c r="G59" s="142"/>
      <c r="H59" s="142"/>
      <c r="I59" s="142"/>
      <c r="J59" s="142"/>
    </row>
    <row r="60" spans="1:10" ht="30" customHeight="1" x14ac:dyDescent="0.25">
      <c r="A60" s="144" t="s">
        <v>107</v>
      </c>
      <c r="B60" s="144"/>
      <c r="C60" s="144"/>
      <c r="D60" s="144"/>
      <c r="E60" s="144"/>
      <c r="F60" s="144"/>
      <c r="G60" s="144"/>
      <c r="H60" s="144"/>
      <c r="I60" s="144"/>
      <c r="J60" s="144"/>
    </row>
    <row r="61" spans="1:10" x14ac:dyDescent="0.25">
      <c r="A61" s="142" t="s">
        <v>108</v>
      </c>
      <c r="B61" s="142"/>
      <c r="C61" s="142"/>
      <c r="D61" s="142"/>
      <c r="E61" s="142"/>
      <c r="F61" s="142"/>
      <c r="G61" s="142"/>
      <c r="H61" s="142"/>
      <c r="I61" s="142"/>
      <c r="J61" s="142"/>
    </row>
    <row r="62" spans="1:10" x14ac:dyDescent="0.25">
      <c r="A62" s="142" t="s">
        <v>111</v>
      </c>
      <c r="B62" s="142"/>
      <c r="C62" s="142"/>
      <c r="D62" s="142"/>
      <c r="E62" s="142"/>
      <c r="F62" s="142"/>
      <c r="G62" s="142"/>
      <c r="H62" s="142"/>
      <c r="I62" s="142"/>
      <c r="J62" s="142"/>
    </row>
    <row r="63" spans="1:10" x14ac:dyDescent="0.25">
      <c r="A63" s="142" t="s">
        <v>110</v>
      </c>
      <c r="B63" s="142"/>
      <c r="C63" s="142"/>
      <c r="D63" s="142"/>
      <c r="E63" s="142"/>
      <c r="F63" s="142"/>
      <c r="G63" s="142"/>
      <c r="H63" s="142"/>
      <c r="I63" s="142"/>
      <c r="J63" s="142"/>
    </row>
  </sheetData>
  <sheetProtection algorithmName="SHA-512" hashValue="4nBZMR/bZBTQh9oy7AeKMuh4vWN6J3v88ihpMSUCwJfVOKAPorz5o4ZlcaIiFX9NjBqeQjVu6ijeWcQmivBOhw==" saltValue="dCEUxWz8WbgUPXO3CGSOxg==" spinCount="100000" sheet="1" selectLockedCells="1"/>
  <protectedRanges>
    <protectedRange sqref="C51:F52" name="Plage6"/>
    <protectedRange sqref="G16:G46 E16:E46" name="Plage4"/>
    <protectedRange sqref="H16:H46" name="Plage3"/>
    <protectedRange sqref="E3 E4:G7 J4" name="Plage1"/>
    <protectedRange sqref="I51 H52:I53" name="Plage7"/>
  </protectedRanges>
  <mergeCells count="31">
    <mergeCell ref="A63:J63"/>
    <mergeCell ref="A1:J1"/>
    <mergeCell ref="A59:J59"/>
    <mergeCell ref="A60:J60"/>
    <mergeCell ref="A57:J57"/>
    <mergeCell ref="A61:J61"/>
    <mergeCell ref="A62:J62"/>
    <mergeCell ref="A3:D3"/>
    <mergeCell ref="H10:H11"/>
    <mergeCell ref="I10:I11"/>
    <mergeCell ref="J10:J11"/>
    <mergeCell ref="F10:F11"/>
    <mergeCell ref="E10:E12"/>
    <mergeCell ref="G10:G11"/>
    <mergeCell ref="A4:D4"/>
    <mergeCell ref="A5:D5"/>
    <mergeCell ref="I51:I53"/>
    <mergeCell ref="A52:B52"/>
    <mergeCell ref="A6:D6"/>
    <mergeCell ref="E6:G6"/>
    <mergeCell ref="A10:D12"/>
    <mergeCell ref="A47:D47"/>
    <mergeCell ref="A49:I49"/>
    <mergeCell ref="A53:H53"/>
    <mergeCell ref="A51:B51"/>
    <mergeCell ref="C51:F51"/>
    <mergeCell ref="C52:F52"/>
    <mergeCell ref="B8:F8"/>
    <mergeCell ref="A15:J15"/>
    <mergeCell ref="A13:D13"/>
    <mergeCell ref="A14:D14"/>
  </mergeCells>
  <pageMargins left="0.7" right="0.7" top="0.75" bottom="0.75" header="0.3" footer="0.3"/>
  <pageSetup paperSize="9" scale="6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pageSetUpPr fitToPage="1"/>
  </sheetPr>
  <dimension ref="A1:J60"/>
  <sheetViews>
    <sheetView view="pageLayout" zoomScaleNormal="100" workbookViewId="0">
      <selection activeCell="G18" sqref="G18"/>
    </sheetView>
  </sheetViews>
  <sheetFormatPr baseColWidth="10" defaultRowHeight="15" x14ac:dyDescent="0.25"/>
  <cols>
    <col min="1" max="1" width="11.28515625" customWidth="1"/>
    <col min="2" max="2" width="3.5703125" bestFit="1" customWidth="1"/>
    <col min="3" max="3" width="3.85546875" bestFit="1" customWidth="1"/>
    <col min="4" max="4" width="3.5703125" bestFit="1" customWidth="1"/>
    <col min="5" max="6" width="16.42578125" customWidth="1"/>
    <col min="7" max="8" width="21.7109375" customWidth="1"/>
    <col min="9" max="9" width="16" customWidth="1"/>
    <col min="10" max="10" width="22.7109375" customWidth="1"/>
  </cols>
  <sheetData>
    <row r="1" spans="1:10" ht="21" x14ac:dyDescent="0.25">
      <c r="A1" s="143" t="s">
        <v>113</v>
      </c>
      <c r="B1" s="143"/>
      <c r="C1" s="143"/>
      <c r="D1" s="143"/>
      <c r="E1" s="143"/>
      <c r="F1" s="143"/>
      <c r="G1" s="143"/>
      <c r="H1" s="143"/>
      <c r="I1" s="143"/>
      <c r="J1" s="143"/>
    </row>
    <row r="2" spans="1:10" ht="21" x14ac:dyDescent="0.25">
      <c r="A2" s="60"/>
      <c r="B2" s="60"/>
      <c r="C2" s="60"/>
      <c r="D2" s="60"/>
      <c r="E2" s="60"/>
      <c r="F2" s="60"/>
      <c r="G2" s="60"/>
      <c r="H2" s="60"/>
      <c r="I2" s="60"/>
    </row>
    <row r="3" spans="1:10" ht="15.75" x14ac:dyDescent="0.25">
      <c r="A3" s="126" t="s">
        <v>50</v>
      </c>
      <c r="B3" s="126"/>
      <c r="C3" s="126"/>
      <c r="D3" s="126"/>
      <c r="E3" s="77">
        <f>Renseignements!E6</f>
        <v>0</v>
      </c>
      <c r="F3" s="3"/>
      <c r="G3" s="3"/>
      <c r="H3" s="6" t="s">
        <v>51</v>
      </c>
      <c r="I3" s="61" t="s">
        <v>27</v>
      </c>
    </row>
    <row r="4" spans="1:10" ht="15.75" x14ac:dyDescent="0.25">
      <c r="A4" s="126" t="s">
        <v>24</v>
      </c>
      <c r="B4" s="126"/>
      <c r="C4" s="126"/>
      <c r="D4" s="126"/>
      <c r="E4" s="77">
        <f>Renseignements!K7</f>
        <v>0</v>
      </c>
      <c r="F4" s="15"/>
      <c r="G4" s="15"/>
      <c r="H4" s="6" t="s">
        <v>33</v>
      </c>
      <c r="I4" s="62">
        <f>Renseignements!K13</f>
        <v>0</v>
      </c>
      <c r="J4" s="15"/>
    </row>
    <row r="5" spans="1:10" ht="15.75" x14ac:dyDescent="0.25">
      <c r="A5" s="126"/>
      <c r="B5" s="126"/>
      <c r="C5" s="126"/>
      <c r="D5" s="126"/>
      <c r="E5" s="77"/>
      <c r="F5" s="15"/>
      <c r="G5" s="15"/>
      <c r="H5" s="63" t="s">
        <v>102</v>
      </c>
      <c r="I5" s="64">
        <v>0.05</v>
      </c>
    </row>
    <row r="6" spans="1:10" ht="15.75" x14ac:dyDescent="0.25">
      <c r="A6" s="126"/>
      <c r="B6" s="126"/>
      <c r="C6" s="126"/>
      <c r="D6" s="126"/>
      <c r="E6" s="127"/>
      <c r="F6" s="127"/>
      <c r="G6" s="127"/>
      <c r="H6" s="6" t="s">
        <v>101</v>
      </c>
      <c r="I6" s="65">
        <f>Renseignements!H22</f>
        <v>2</v>
      </c>
    </row>
    <row r="7" spans="1:10" x14ac:dyDescent="0.25">
      <c r="A7" s="47"/>
      <c r="B7" s="47"/>
      <c r="C7" s="47"/>
      <c r="D7" s="47"/>
      <c r="E7" s="14"/>
      <c r="F7" s="14"/>
      <c r="G7" s="14"/>
      <c r="H7" s="1"/>
    </row>
    <row r="8" spans="1:10" x14ac:dyDescent="0.25">
      <c r="A8" s="37"/>
      <c r="B8" s="110" t="s">
        <v>98</v>
      </c>
      <c r="C8" s="110"/>
      <c r="D8" s="110"/>
      <c r="E8" s="110"/>
      <c r="F8" s="110"/>
    </row>
    <row r="9" spans="1:10" ht="15" customHeight="1" x14ac:dyDescent="0.25">
      <c r="G9" s="67"/>
      <c r="H9" s="67"/>
    </row>
    <row r="10" spans="1:10" ht="23.25" customHeight="1" x14ac:dyDescent="0.25">
      <c r="A10" s="128" t="s">
        <v>11</v>
      </c>
      <c r="B10" s="128"/>
      <c r="C10" s="128"/>
      <c r="D10" s="128"/>
      <c r="E10" s="151" t="s">
        <v>99</v>
      </c>
      <c r="F10" s="150" t="s">
        <v>12</v>
      </c>
      <c r="G10" s="152" t="s">
        <v>104</v>
      </c>
      <c r="H10" s="146" t="s">
        <v>106</v>
      </c>
      <c r="I10" s="148" t="s">
        <v>100</v>
      </c>
      <c r="J10" s="149" t="s">
        <v>109</v>
      </c>
    </row>
    <row r="11" spans="1:10" ht="30" customHeight="1" x14ac:dyDescent="0.25">
      <c r="A11" s="128"/>
      <c r="B11" s="128"/>
      <c r="C11" s="128"/>
      <c r="D11" s="128"/>
      <c r="E11" s="108"/>
      <c r="F11" s="150"/>
      <c r="G11" s="153"/>
      <c r="H11" s="147"/>
      <c r="I11" s="148"/>
      <c r="J11" s="149"/>
    </row>
    <row r="12" spans="1:10" ht="15" customHeight="1" x14ac:dyDescent="0.25">
      <c r="A12" s="128"/>
      <c r="B12" s="128"/>
      <c r="C12" s="128"/>
      <c r="D12" s="128"/>
      <c r="E12" s="108"/>
      <c r="F12" s="68" t="s">
        <v>14</v>
      </c>
      <c r="G12" s="69" t="s">
        <v>15</v>
      </c>
      <c r="H12" s="69" t="s">
        <v>16</v>
      </c>
      <c r="I12" s="82" t="s">
        <v>125</v>
      </c>
      <c r="J12" s="69" t="s">
        <v>124</v>
      </c>
    </row>
    <row r="13" spans="1:10" ht="15" customHeight="1" x14ac:dyDescent="0.25">
      <c r="A13" s="139" t="s">
        <v>122</v>
      </c>
      <c r="B13" s="140"/>
      <c r="C13" s="140"/>
      <c r="D13" s="141"/>
      <c r="E13" s="95">
        <v>50</v>
      </c>
      <c r="F13" s="68">
        <v>2</v>
      </c>
      <c r="G13" s="97">
        <v>0</v>
      </c>
      <c r="H13" s="69">
        <v>2</v>
      </c>
      <c r="I13" s="82">
        <v>1.25</v>
      </c>
      <c r="J13" s="96">
        <v>2.5</v>
      </c>
    </row>
    <row r="14" spans="1:10" ht="15" customHeight="1" x14ac:dyDescent="0.25">
      <c r="A14" s="139" t="s">
        <v>123</v>
      </c>
      <c r="B14" s="140"/>
      <c r="C14" s="140"/>
      <c r="D14" s="141"/>
      <c r="E14" s="95">
        <v>50</v>
      </c>
      <c r="F14" s="68">
        <v>3</v>
      </c>
      <c r="G14" s="97">
        <v>1</v>
      </c>
      <c r="H14" s="69">
        <v>2</v>
      </c>
      <c r="I14" s="82">
        <v>0.83</v>
      </c>
      <c r="J14" s="96">
        <v>1.67</v>
      </c>
    </row>
    <row r="15" spans="1:10" ht="35.25" customHeight="1" x14ac:dyDescent="0.25">
      <c r="A15" s="136" t="s">
        <v>126</v>
      </c>
      <c r="B15" s="137"/>
      <c r="C15" s="137"/>
      <c r="D15" s="137"/>
      <c r="E15" s="137"/>
      <c r="F15" s="137"/>
      <c r="G15" s="137"/>
      <c r="H15" s="137"/>
      <c r="I15" s="137"/>
      <c r="J15" s="138"/>
    </row>
    <row r="16" spans="1:10" x14ac:dyDescent="0.25">
      <c r="A16" s="70" t="s">
        <v>17</v>
      </c>
      <c r="B16" s="71">
        <v>1</v>
      </c>
      <c r="C16" s="71" t="s">
        <v>18</v>
      </c>
      <c r="D16" s="72">
        <v>2</v>
      </c>
      <c r="E16" s="36"/>
      <c r="F16" s="73">
        <f>G16+H16</f>
        <v>0</v>
      </c>
      <c r="G16" s="36"/>
      <c r="H16" s="36"/>
      <c r="I16" s="83" t="e">
        <f t="shared" ref="I16:I43" si="0">IF(((E16/(G16+H16))*$I$5)&gt;$I$6,$I$6,((E16/(G16+H16))*$I$5))</f>
        <v>#DIV/0!</v>
      </c>
      <c r="J16" s="81" t="e">
        <f>I16*H16</f>
        <v>#DIV/0!</v>
      </c>
    </row>
    <row r="17" spans="1:10" ht="15" customHeight="1" x14ac:dyDescent="0.25">
      <c r="A17" s="70" t="s">
        <v>17</v>
      </c>
      <c r="B17" s="71">
        <v>2</v>
      </c>
      <c r="C17" s="71" t="s">
        <v>18</v>
      </c>
      <c r="D17" s="72">
        <v>3</v>
      </c>
      <c r="E17" s="36"/>
      <c r="F17" s="73">
        <f t="shared" ref="F17:F43" si="1">H17+G17</f>
        <v>0</v>
      </c>
      <c r="G17" s="36"/>
      <c r="H17" s="36"/>
      <c r="I17" s="83" t="e">
        <f t="shared" si="0"/>
        <v>#DIV/0!</v>
      </c>
      <c r="J17" s="81" t="e">
        <f t="shared" ref="J17:J43" si="2">I17*H17</f>
        <v>#DIV/0!</v>
      </c>
    </row>
    <row r="18" spans="1:10" x14ac:dyDescent="0.25">
      <c r="A18" s="70" t="s">
        <v>17</v>
      </c>
      <c r="B18" s="71">
        <v>3</v>
      </c>
      <c r="C18" s="71" t="s">
        <v>18</v>
      </c>
      <c r="D18" s="72">
        <v>4</v>
      </c>
      <c r="E18" s="36"/>
      <c r="F18" s="73">
        <f t="shared" si="1"/>
        <v>0</v>
      </c>
      <c r="G18" s="36"/>
      <c r="H18" s="36"/>
      <c r="I18" s="83" t="e">
        <f t="shared" si="0"/>
        <v>#DIV/0!</v>
      </c>
      <c r="J18" s="81" t="e">
        <f t="shared" si="2"/>
        <v>#DIV/0!</v>
      </c>
    </row>
    <row r="19" spans="1:10" ht="15" customHeight="1" x14ac:dyDescent="0.25">
      <c r="A19" s="70" t="s">
        <v>17</v>
      </c>
      <c r="B19" s="71">
        <v>4</v>
      </c>
      <c r="C19" s="71" t="s">
        <v>18</v>
      </c>
      <c r="D19" s="72">
        <v>5</v>
      </c>
      <c r="E19" s="36"/>
      <c r="F19" s="73">
        <f t="shared" si="1"/>
        <v>0</v>
      </c>
      <c r="G19" s="36"/>
      <c r="H19" s="36"/>
      <c r="I19" s="83" t="e">
        <f t="shared" si="0"/>
        <v>#DIV/0!</v>
      </c>
      <c r="J19" s="81" t="e">
        <f t="shared" si="2"/>
        <v>#DIV/0!</v>
      </c>
    </row>
    <row r="20" spans="1:10" ht="15" customHeight="1" x14ac:dyDescent="0.25">
      <c r="A20" s="70" t="s">
        <v>17</v>
      </c>
      <c r="B20" s="71">
        <v>5</v>
      </c>
      <c r="C20" s="71" t="s">
        <v>18</v>
      </c>
      <c r="D20" s="72">
        <v>6</v>
      </c>
      <c r="E20" s="36"/>
      <c r="F20" s="73">
        <f t="shared" si="1"/>
        <v>0</v>
      </c>
      <c r="G20" s="36"/>
      <c r="H20" s="36"/>
      <c r="I20" s="83" t="e">
        <f t="shared" si="0"/>
        <v>#DIV/0!</v>
      </c>
      <c r="J20" s="81" t="e">
        <f t="shared" si="2"/>
        <v>#DIV/0!</v>
      </c>
    </row>
    <row r="21" spans="1:10" ht="15" customHeight="1" x14ac:dyDescent="0.25">
      <c r="A21" s="70" t="s">
        <v>17</v>
      </c>
      <c r="B21" s="71">
        <v>6</v>
      </c>
      <c r="C21" s="71" t="s">
        <v>18</v>
      </c>
      <c r="D21" s="72">
        <v>7</v>
      </c>
      <c r="E21" s="36"/>
      <c r="F21" s="73">
        <f t="shared" si="1"/>
        <v>0</v>
      </c>
      <c r="G21" s="36"/>
      <c r="H21" s="36"/>
      <c r="I21" s="83" t="e">
        <f t="shared" si="0"/>
        <v>#DIV/0!</v>
      </c>
      <c r="J21" s="81" t="e">
        <f t="shared" si="2"/>
        <v>#DIV/0!</v>
      </c>
    </row>
    <row r="22" spans="1:10" ht="15" customHeight="1" x14ac:dyDescent="0.25">
      <c r="A22" s="70" t="s">
        <v>17</v>
      </c>
      <c r="B22" s="71">
        <v>7</v>
      </c>
      <c r="C22" s="71" t="s">
        <v>18</v>
      </c>
      <c r="D22" s="72">
        <v>8</v>
      </c>
      <c r="E22" s="36"/>
      <c r="F22" s="73">
        <f t="shared" si="1"/>
        <v>0</v>
      </c>
      <c r="G22" s="36"/>
      <c r="H22" s="36"/>
      <c r="I22" s="83" t="e">
        <f t="shared" si="0"/>
        <v>#DIV/0!</v>
      </c>
      <c r="J22" s="81" t="e">
        <f t="shared" si="2"/>
        <v>#DIV/0!</v>
      </c>
    </row>
    <row r="23" spans="1:10" x14ac:dyDescent="0.25">
      <c r="A23" s="70" t="s">
        <v>17</v>
      </c>
      <c r="B23" s="71">
        <v>8</v>
      </c>
      <c r="C23" s="71" t="s">
        <v>18</v>
      </c>
      <c r="D23" s="72">
        <v>9</v>
      </c>
      <c r="E23" s="36"/>
      <c r="F23" s="73">
        <f t="shared" si="1"/>
        <v>0</v>
      </c>
      <c r="G23" s="36"/>
      <c r="H23" s="36"/>
      <c r="I23" s="83" t="e">
        <f t="shared" si="0"/>
        <v>#DIV/0!</v>
      </c>
      <c r="J23" s="81" t="e">
        <f t="shared" si="2"/>
        <v>#DIV/0!</v>
      </c>
    </row>
    <row r="24" spans="1:10" x14ac:dyDescent="0.25">
      <c r="A24" s="70" t="s">
        <v>17</v>
      </c>
      <c r="B24" s="71">
        <v>9</v>
      </c>
      <c r="C24" s="71" t="s">
        <v>18</v>
      </c>
      <c r="D24" s="72">
        <v>10</v>
      </c>
      <c r="E24" s="36"/>
      <c r="F24" s="73">
        <f t="shared" si="1"/>
        <v>0</v>
      </c>
      <c r="G24" s="36"/>
      <c r="H24" s="36"/>
      <c r="I24" s="83" t="e">
        <f t="shared" si="0"/>
        <v>#DIV/0!</v>
      </c>
      <c r="J24" s="81" t="e">
        <f t="shared" si="2"/>
        <v>#DIV/0!</v>
      </c>
    </row>
    <row r="25" spans="1:10" x14ac:dyDescent="0.25">
      <c r="A25" s="70" t="s">
        <v>17</v>
      </c>
      <c r="B25" s="71">
        <v>10</v>
      </c>
      <c r="C25" s="71" t="s">
        <v>18</v>
      </c>
      <c r="D25" s="72">
        <v>11</v>
      </c>
      <c r="E25" s="36"/>
      <c r="F25" s="73">
        <f t="shared" si="1"/>
        <v>0</v>
      </c>
      <c r="G25" s="36"/>
      <c r="H25" s="36"/>
      <c r="I25" s="83" t="e">
        <f t="shared" si="0"/>
        <v>#DIV/0!</v>
      </c>
      <c r="J25" s="81" t="e">
        <f t="shared" si="2"/>
        <v>#DIV/0!</v>
      </c>
    </row>
    <row r="26" spans="1:10" x14ac:dyDescent="0.25">
      <c r="A26" s="70" t="s">
        <v>17</v>
      </c>
      <c r="B26" s="71">
        <v>11</v>
      </c>
      <c r="C26" s="71" t="s">
        <v>18</v>
      </c>
      <c r="D26" s="72">
        <v>12</v>
      </c>
      <c r="E26" s="36"/>
      <c r="F26" s="73">
        <f t="shared" si="1"/>
        <v>0</v>
      </c>
      <c r="G26" s="36"/>
      <c r="H26" s="36"/>
      <c r="I26" s="83" t="e">
        <f t="shared" si="0"/>
        <v>#DIV/0!</v>
      </c>
      <c r="J26" s="81" t="e">
        <f t="shared" si="2"/>
        <v>#DIV/0!</v>
      </c>
    </row>
    <row r="27" spans="1:10" x14ac:dyDescent="0.25">
      <c r="A27" s="70" t="s">
        <v>17</v>
      </c>
      <c r="B27" s="71">
        <v>12</v>
      </c>
      <c r="C27" s="71" t="s">
        <v>18</v>
      </c>
      <c r="D27" s="72">
        <v>13</v>
      </c>
      <c r="E27" s="36"/>
      <c r="F27" s="73">
        <f t="shared" si="1"/>
        <v>0</v>
      </c>
      <c r="G27" s="36"/>
      <c r="H27" s="36"/>
      <c r="I27" s="83" t="e">
        <f t="shared" si="0"/>
        <v>#DIV/0!</v>
      </c>
      <c r="J27" s="81" t="e">
        <f t="shared" si="2"/>
        <v>#DIV/0!</v>
      </c>
    </row>
    <row r="28" spans="1:10" x14ac:dyDescent="0.25">
      <c r="A28" s="70" t="s">
        <v>17</v>
      </c>
      <c r="B28" s="71">
        <v>13</v>
      </c>
      <c r="C28" s="71" t="s">
        <v>18</v>
      </c>
      <c r="D28" s="72">
        <v>14</v>
      </c>
      <c r="E28" s="36"/>
      <c r="F28" s="73">
        <f t="shared" si="1"/>
        <v>0</v>
      </c>
      <c r="G28" s="36"/>
      <c r="H28" s="36"/>
      <c r="I28" s="83" t="e">
        <f t="shared" si="0"/>
        <v>#DIV/0!</v>
      </c>
      <c r="J28" s="81" t="e">
        <f t="shared" si="2"/>
        <v>#DIV/0!</v>
      </c>
    </row>
    <row r="29" spans="1:10" x14ac:dyDescent="0.25">
      <c r="A29" s="70" t="s">
        <v>17</v>
      </c>
      <c r="B29" s="71">
        <v>14</v>
      </c>
      <c r="C29" s="71" t="s">
        <v>18</v>
      </c>
      <c r="D29" s="72">
        <v>15</v>
      </c>
      <c r="E29" s="36"/>
      <c r="F29" s="73">
        <f t="shared" si="1"/>
        <v>0</v>
      </c>
      <c r="G29" s="36"/>
      <c r="H29" s="36"/>
      <c r="I29" s="83" t="e">
        <f t="shared" si="0"/>
        <v>#DIV/0!</v>
      </c>
      <c r="J29" s="81" t="e">
        <f t="shared" si="2"/>
        <v>#DIV/0!</v>
      </c>
    </row>
    <row r="30" spans="1:10" ht="15" customHeight="1" x14ac:dyDescent="0.25">
      <c r="A30" s="70" t="s">
        <v>17</v>
      </c>
      <c r="B30" s="71">
        <v>15</v>
      </c>
      <c r="C30" s="71" t="s">
        <v>18</v>
      </c>
      <c r="D30" s="72">
        <v>16</v>
      </c>
      <c r="E30" s="36"/>
      <c r="F30" s="73">
        <f t="shared" si="1"/>
        <v>0</v>
      </c>
      <c r="G30" s="36"/>
      <c r="H30" s="36"/>
      <c r="I30" s="83" t="e">
        <f t="shared" si="0"/>
        <v>#DIV/0!</v>
      </c>
      <c r="J30" s="81" t="e">
        <f t="shared" si="2"/>
        <v>#DIV/0!</v>
      </c>
    </row>
    <row r="31" spans="1:10" x14ac:dyDescent="0.25">
      <c r="A31" s="70" t="s">
        <v>17</v>
      </c>
      <c r="B31" s="71">
        <v>16</v>
      </c>
      <c r="C31" s="71" t="s">
        <v>18</v>
      </c>
      <c r="D31" s="72">
        <v>17</v>
      </c>
      <c r="E31" s="36"/>
      <c r="F31" s="73">
        <f t="shared" si="1"/>
        <v>0</v>
      </c>
      <c r="G31" s="36"/>
      <c r="H31" s="36"/>
      <c r="I31" s="83" t="e">
        <f t="shared" si="0"/>
        <v>#DIV/0!</v>
      </c>
      <c r="J31" s="81" t="e">
        <f t="shared" si="2"/>
        <v>#DIV/0!</v>
      </c>
    </row>
    <row r="32" spans="1:10" x14ac:dyDescent="0.25">
      <c r="A32" s="70" t="s">
        <v>17</v>
      </c>
      <c r="B32" s="71">
        <v>17</v>
      </c>
      <c r="C32" s="71" t="s">
        <v>18</v>
      </c>
      <c r="D32" s="72">
        <v>18</v>
      </c>
      <c r="E32" s="36"/>
      <c r="F32" s="73">
        <f t="shared" si="1"/>
        <v>0</v>
      </c>
      <c r="G32" s="36"/>
      <c r="H32" s="36"/>
      <c r="I32" s="83" t="e">
        <f t="shared" si="0"/>
        <v>#DIV/0!</v>
      </c>
      <c r="J32" s="81" t="e">
        <f t="shared" si="2"/>
        <v>#DIV/0!</v>
      </c>
    </row>
    <row r="33" spans="1:10" x14ac:dyDescent="0.25">
      <c r="A33" s="70" t="s">
        <v>17</v>
      </c>
      <c r="B33" s="71">
        <v>18</v>
      </c>
      <c r="C33" s="71" t="s">
        <v>18</v>
      </c>
      <c r="D33" s="72">
        <v>19</v>
      </c>
      <c r="E33" s="36"/>
      <c r="F33" s="73">
        <f t="shared" si="1"/>
        <v>0</v>
      </c>
      <c r="G33" s="36"/>
      <c r="H33" s="36"/>
      <c r="I33" s="83" t="e">
        <f t="shared" si="0"/>
        <v>#DIV/0!</v>
      </c>
      <c r="J33" s="81" t="e">
        <f t="shared" si="2"/>
        <v>#DIV/0!</v>
      </c>
    </row>
    <row r="34" spans="1:10" ht="15" customHeight="1" x14ac:dyDescent="0.25">
      <c r="A34" s="70" t="s">
        <v>17</v>
      </c>
      <c r="B34" s="71">
        <v>19</v>
      </c>
      <c r="C34" s="71" t="s">
        <v>18</v>
      </c>
      <c r="D34" s="72">
        <v>20</v>
      </c>
      <c r="E34" s="36"/>
      <c r="F34" s="73">
        <f t="shared" si="1"/>
        <v>0</v>
      </c>
      <c r="G34" s="36"/>
      <c r="H34" s="36"/>
      <c r="I34" s="83" t="e">
        <f t="shared" si="0"/>
        <v>#DIV/0!</v>
      </c>
      <c r="J34" s="81" t="e">
        <f t="shared" si="2"/>
        <v>#DIV/0!</v>
      </c>
    </row>
    <row r="35" spans="1:10" ht="15" customHeight="1" x14ac:dyDescent="0.25">
      <c r="A35" s="70" t="s">
        <v>17</v>
      </c>
      <c r="B35" s="71">
        <v>20</v>
      </c>
      <c r="C35" s="71" t="s">
        <v>18</v>
      </c>
      <c r="D35" s="72">
        <v>21</v>
      </c>
      <c r="E35" s="36"/>
      <c r="F35" s="73">
        <f t="shared" si="1"/>
        <v>0</v>
      </c>
      <c r="G35" s="36"/>
      <c r="H35" s="36"/>
      <c r="I35" s="83" t="e">
        <f t="shared" si="0"/>
        <v>#DIV/0!</v>
      </c>
      <c r="J35" s="81" t="e">
        <f t="shared" si="2"/>
        <v>#DIV/0!</v>
      </c>
    </row>
    <row r="36" spans="1:10" ht="15" customHeight="1" x14ac:dyDescent="0.25">
      <c r="A36" s="70" t="s">
        <v>17</v>
      </c>
      <c r="B36" s="71">
        <v>21</v>
      </c>
      <c r="C36" s="71" t="s">
        <v>18</v>
      </c>
      <c r="D36" s="72">
        <v>22</v>
      </c>
      <c r="E36" s="36"/>
      <c r="F36" s="73">
        <f t="shared" si="1"/>
        <v>0</v>
      </c>
      <c r="G36" s="36"/>
      <c r="H36" s="36"/>
      <c r="I36" s="83" t="e">
        <f t="shared" si="0"/>
        <v>#DIV/0!</v>
      </c>
      <c r="J36" s="81" t="e">
        <f t="shared" si="2"/>
        <v>#DIV/0!</v>
      </c>
    </row>
    <row r="37" spans="1:10" ht="15" customHeight="1" x14ac:dyDescent="0.25">
      <c r="A37" s="70" t="s">
        <v>17</v>
      </c>
      <c r="B37" s="71">
        <v>22</v>
      </c>
      <c r="C37" s="71" t="s">
        <v>18</v>
      </c>
      <c r="D37" s="72">
        <v>23</v>
      </c>
      <c r="E37" s="36"/>
      <c r="F37" s="73">
        <f t="shared" si="1"/>
        <v>0</v>
      </c>
      <c r="G37" s="36"/>
      <c r="H37" s="36"/>
      <c r="I37" s="83" t="e">
        <f t="shared" si="0"/>
        <v>#DIV/0!</v>
      </c>
      <c r="J37" s="81" t="e">
        <f t="shared" si="2"/>
        <v>#DIV/0!</v>
      </c>
    </row>
    <row r="38" spans="1:10" x14ac:dyDescent="0.25">
      <c r="A38" s="70" t="s">
        <v>17</v>
      </c>
      <c r="B38" s="71">
        <v>23</v>
      </c>
      <c r="C38" s="71" t="s">
        <v>18</v>
      </c>
      <c r="D38" s="72">
        <v>24</v>
      </c>
      <c r="E38" s="36"/>
      <c r="F38" s="73">
        <f t="shared" si="1"/>
        <v>0</v>
      </c>
      <c r="G38" s="36"/>
      <c r="H38" s="36"/>
      <c r="I38" s="83" t="e">
        <f t="shared" si="0"/>
        <v>#DIV/0!</v>
      </c>
      <c r="J38" s="81" t="e">
        <f t="shared" si="2"/>
        <v>#DIV/0!</v>
      </c>
    </row>
    <row r="39" spans="1:10" ht="15" customHeight="1" x14ac:dyDescent="0.25">
      <c r="A39" s="70" t="s">
        <v>17</v>
      </c>
      <c r="B39" s="71">
        <v>24</v>
      </c>
      <c r="C39" s="71" t="s">
        <v>18</v>
      </c>
      <c r="D39" s="72">
        <v>25</v>
      </c>
      <c r="E39" s="36"/>
      <c r="F39" s="73">
        <f t="shared" si="1"/>
        <v>0</v>
      </c>
      <c r="G39" s="36"/>
      <c r="H39" s="36"/>
      <c r="I39" s="83" t="e">
        <f t="shared" si="0"/>
        <v>#DIV/0!</v>
      </c>
      <c r="J39" s="81" t="e">
        <f t="shared" si="2"/>
        <v>#DIV/0!</v>
      </c>
    </row>
    <row r="40" spans="1:10" x14ac:dyDescent="0.25">
      <c r="A40" s="70" t="s">
        <v>17</v>
      </c>
      <c r="B40" s="71">
        <v>25</v>
      </c>
      <c r="C40" s="71" t="s">
        <v>18</v>
      </c>
      <c r="D40" s="72">
        <v>26</v>
      </c>
      <c r="E40" s="36"/>
      <c r="F40" s="73">
        <f t="shared" si="1"/>
        <v>0</v>
      </c>
      <c r="G40" s="36"/>
      <c r="H40" s="36"/>
      <c r="I40" s="83" t="e">
        <f t="shared" si="0"/>
        <v>#DIV/0!</v>
      </c>
      <c r="J40" s="81" t="e">
        <f t="shared" si="2"/>
        <v>#DIV/0!</v>
      </c>
    </row>
    <row r="41" spans="1:10" x14ac:dyDescent="0.25">
      <c r="A41" s="70" t="s">
        <v>17</v>
      </c>
      <c r="B41" s="71">
        <v>26</v>
      </c>
      <c r="C41" s="71" t="s">
        <v>18</v>
      </c>
      <c r="D41" s="72">
        <v>27</v>
      </c>
      <c r="E41" s="36"/>
      <c r="F41" s="73">
        <f t="shared" si="1"/>
        <v>0</v>
      </c>
      <c r="G41" s="36"/>
      <c r="H41" s="36"/>
      <c r="I41" s="83" t="e">
        <f t="shared" si="0"/>
        <v>#DIV/0!</v>
      </c>
      <c r="J41" s="81" t="e">
        <f t="shared" si="2"/>
        <v>#DIV/0!</v>
      </c>
    </row>
    <row r="42" spans="1:10" x14ac:dyDescent="0.25">
      <c r="A42" s="70" t="s">
        <v>17</v>
      </c>
      <c r="B42" s="71">
        <v>27</v>
      </c>
      <c r="C42" s="71" t="s">
        <v>18</v>
      </c>
      <c r="D42" s="72">
        <v>28</v>
      </c>
      <c r="E42" s="36"/>
      <c r="F42" s="73">
        <f t="shared" si="1"/>
        <v>0</v>
      </c>
      <c r="G42" s="36"/>
      <c r="H42" s="36"/>
      <c r="I42" s="83" t="e">
        <f t="shared" si="0"/>
        <v>#DIV/0!</v>
      </c>
      <c r="J42" s="81" t="e">
        <f t="shared" si="2"/>
        <v>#DIV/0!</v>
      </c>
    </row>
    <row r="43" spans="1:10" x14ac:dyDescent="0.25">
      <c r="A43" s="70" t="s">
        <v>17</v>
      </c>
      <c r="B43" s="71">
        <v>28</v>
      </c>
      <c r="C43" s="71" t="s">
        <v>18</v>
      </c>
      <c r="D43" s="72">
        <v>29</v>
      </c>
      <c r="E43" s="36"/>
      <c r="F43" s="73">
        <f t="shared" si="1"/>
        <v>0</v>
      </c>
      <c r="G43" s="36"/>
      <c r="H43" s="36"/>
      <c r="I43" s="83" t="e">
        <f t="shared" si="0"/>
        <v>#DIV/0!</v>
      </c>
      <c r="J43" s="81" t="e">
        <f t="shared" si="2"/>
        <v>#DIV/0!</v>
      </c>
    </row>
    <row r="44" spans="1:10" ht="18.75" x14ac:dyDescent="0.25">
      <c r="A44" s="129" t="s">
        <v>13</v>
      </c>
      <c r="B44" s="129"/>
      <c r="C44" s="129"/>
      <c r="D44" s="130"/>
      <c r="E44" s="74">
        <f>SUM(E16:E43)</f>
        <v>0</v>
      </c>
      <c r="F44" s="75">
        <f>SUM(F16:F43)</f>
        <v>0</v>
      </c>
      <c r="G44" s="75">
        <f>SUM(G16:G43)</f>
        <v>0</v>
      </c>
      <c r="H44" s="75">
        <f>SUM(H16:H43)</f>
        <v>0</v>
      </c>
      <c r="I44" s="74">
        <f>SUMIF(I16:I43,"&gt;0",I16:I43)</f>
        <v>0</v>
      </c>
      <c r="J44" s="74">
        <f>SUMIF(J16:J43,"&gt;0",J16:J43)</f>
        <v>0</v>
      </c>
    </row>
    <row r="46" spans="1:10" ht="15" customHeight="1" x14ac:dyDescent="0.25">
      <c r="A46" s="131" t="s">
        <v>114</v>
      </c>
      <c r="B46" s="132"/>
      <c r="C46" s="132"/>
      <c r="D46" s="132"/>
      <c r="E46" s="132"/>
      <c r="F46" s="132"/>
      <c r="G46" s="132"/>
      <c r="H46" s="132"/>
      <c r="I46" s="133"/>
      <c r="J46" s="80">
        <f>J44</f>
        <v>0</v>
      </c>
    </row>
    <row r="47" spans="1:10" ht="15" customHeight="1" x14ac:dyDescent="0.25">
      <c r="A47" s="76"/>
    </row>
    <row r="48" spans="1:10" ht="15" customHeight="1" x14ac:dyDescent="0.25">
      <c r="A48" s="99" t="s">
        <v>21</v>
      </c>
      <c r="B48" s="99"/>
      <c r="C48" s="135"/>
      <c r="D48" s="135"/>
      <c r="E48" s="135"/>
      <c r="F48" s="135"/>
      <c r="H48" s="1" t="s">
        <v>23</v>
      </c>
      <c r="I48" s="125"/>
    </row>
    <row r="49" spans="1:10" ht="15" customHeight="1" x14ac:dyDescent="0.25">
      <c r="A49" s="99" t="s">
        <v>22</v>
      </c>
      <c r="B49" s="99"/>
      <c r="C49" s="135"/>
      <c r="D49" s="135"/>
      <c r="E49" s="135"/>
      <c r="F49" s="135"/>
      <c r="H49" s="15"/>
      <c r="I49" s="125"/>
    </row>
    <row r="50" spans="1:10" x14ac:dyDescent="0.25">
      <c r="A50" s="134" t="s">
        <v>54</v>
      </c>
      <c r="B50" s="134"/>
      <c r="C50" s="134"/>
      <c r="D50" s="134"/>
      <c r="E50" s="134"/>
      <c r="F50" s="134"/>
      <c r="G50" s="134"/>
      <c r="H50" s="134"/>
      <c r="I50" s="114"/>
    </row>
    <row r="54" spans="1:10" x14ac:dyDescent="0.25">
      <c r="A54" s="145" t="s">
        <v>105</v>
      </c>
      <c r="B54" s="145"/>
      <c r="C54" s="145"/>
      <c r="D54" s="145"/>
      <c r="E54" s="145"/>
      <c r="F54" s="145"/>
      <c r="G54" s="145"/>
      <c r="H54" s="145"/>
      <c r="I54" s="145"/>
      <c r="J54" s="145"/>
    </row>
    <row r="56" spans="1:10" x14ac:dyDescent="0.25">
      <c r="A56" s="142" t="s">
        <v>103</v>
      </c>
      <c r="B56" s="142"/>
      <c r="C56" s="142"/>
      <c r="D56" s="142"/>
      <c r="E56" s="142"/>
      <c r="F56" s="142"/>
      <c r="G56" s="142"/>
      <c r="H56" s="142"/>
      <c r="I56" s="142"/>
      <c r="J56" s="142"/>
    </row>
    <row r="57" spans="1:10" ht="30" customHeight="1" x14ac:dyDescent="0.25">
      <c r="A57" s="144" t="s">
        <v>107</v>
      </c>
      <c r="B57" s="144"/>
      <c r="C57" s="144"/>
      <c r="D57" s="144"/>
      <c r="E57" s="144"/>
      <c r="F57" s="144"/>
      <c r="G57" s="144"/>
      <c r="H57" s="144"/>
      <c r="I57" s="144"/>
      <c r="J57" s="144"/>
    </row>
    <row r="58" spans="1:10" x14ac:dyDescent="0.25">
      <c r="A58" s="142" t="s">
        <v>108</v>
      </c>
      <c r="B58" s="142"/>
      <c r="C58" s="142"/>
      <c r="D58" s="142"/>
      <c r="E58" s="142"/>
      <c r="F58" s="142"/>
      <c r="G58" s="142"/>
      <c r="H58" s="142"/>
      <c r="I58" s="142"/>
      <c r="J58" s="142"/>
    </row>
    <row r="59" spans="1:10" x14ac:dyDescent="0.25">
      <c r="A59" s="142" t="s">
        <v>111</v>
      </c>
      <c r="B59" s="142"/>
      <c r="C59" s="142"/>
      <c r="D59" s="142"/>
      <c r="E59" s="142"/>
      <c r="F59" s="142"/>
      <c r="G59" s="142"/>
      <c r="H59" s="142"/>
      <c r="I59" s="142"/>
      <c r="J59" s="142"/>
    </row>
    <row r="60" spans="1:10" x14ac:dyDescent="0.25">
      <c r="A60" s="142" t="s">
        <v>110</v>
      </c>
      <c r="B60" s="142"/>
      <c r="C60" s="142"/>
      <c r="D60" s="142"/>
      <c r="E60" s="142"/>
      <c r="F60" s="142"/>
      <c r="G60" s="142"/>
      <c r="H60" s="142"/>
      <c r="I60" s="142"/>
      <c r="J60" s="142"/>
    </row>
  </sheetData>
  <sheetProtection algorithmName="SHA-512" hashValue="8K2tyeGpiT8hDXhN3aW9ZL+rO7C6NiuZor5SaMPqwPYGyzIbgPlYL98YiR+Td5mNPUzvs7PbxK0obkaiL5g7gg==" saltValue="13OTUOy+LpHT7tvvcX5ETg==" spinCount="100000" sheet="1" selectLockedCells="1"/>
  <protectedRanges>
    <protectedRange sqref="C48:F49" name="Plage6"/>
    <protectedRange sqref="E16:E43 G16:G43" name="Plage4"/>
    <protectedRange sqref="H16:H43" name="Plage3"/>
    <protectedRange sqref="E3 E4:G7 J4" name="Plage1"/>
    <protectedRange sqref="I48 H49:I50" name="Plage7"/>
  </protectedRanges>
  <mergeCells count="31">
    <mergeCell ref="B8:F8"/>
    <mergeCell ref="A1:J1"/>
    <mergeCell ref="A3:D3"/>
    <mergeCell ref="A4:D4"/>
    <mergeCell ref="A5:D5"/>
    <mergeCell ref="A6:D6"/>
    <mergeCell ref="E6:G6"/>
    <mergeCell ref="I10:I11"/>
    <mergeCell ref="J10:J11"/>
    <mergeCell ref="A44:D44"/>
    <mergeCell ref="A46:I46"/>
    <mergeCell ref="A48:B48"/>
    <mergeCell ref="C48:F48"/>
    <mergeCell ref="I48:I50"/>
    <mergeCell ref="A49:B49"/>
    <mergeCell ref="C49:F49"/>
    <mergeCell ref="A50:H50"/>
    <mergeCell ref="H10:H11"/>
    <mergeCell ref="A10:D12"/>
    <mergeCell ref="E10:E12"/>
    <mergeCell ref="F10:F11"/>
    <mergeCell ref="G10:G11"/>
    <mergeCell ref="A59:J59"/>
    <mergeCell ref="A15:J15"/>
    <mergeCell ref="A13:D13"/>
    <mergeCell ref="A14:D14"/>
    <mergeCell ref="A60:J60"/>
    <mergeCell ref="A54:J54"/>
    <mergeCell ref="A56:J56"/>
    <mergeCell ref="A57:J57"/>
    <mergeCell ref="A58:J58"/>
  </mergeCells>
  <pageMargins left="0.7" right="0.7" top="0.75" bottom="0.75" header="0.3" footer="0.3"/>
  <pageSetup paperSize="9"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pageSetUpPr fitToPage="1"/>
  </sheetPr>
  <dimension ref="A1:J63"/>
  <sheetViews>
    <sheetView view="pageLayout" zoomScaleNormal="100" workbookViewId="0">
      <selection activeCell="G18" sqref="G18"/>
    </sheetView>
  </sheetViews>
  <sheetFormatPr baseColWidth="10" defaultRowHeight="15" x14ac:dyDescent="0.25"/>
  <cols>
    <col min="1" max="1" width="11.28515625" customWidth="1"/>
    <col min="2" max="2" width="3.5703125" bestFit="1" customWidth="1"/>
    <col min="3" max="3" width="3.85546875" bestFit="1" customWidth="1"/>
    <col min="4" max="4" width="3.5703125" bestFit="1" customWidth="1"/>
    <col min="5" max="6" width="16.42578125" customWidth="1"/>
    <col min="7" max="8" width="21.7109375" customWidth="1"/>
    <col min="9" max="9" width="16" customWidth="1"/>
    <col min="10" max="10" width="22.7109375" customWidth="1"/>
  </cols>
  <sheetData>
    <row r="1" spans="1:10" ht="21" x14ac:dyDescent="0.25">
      <c r="A1" s="143" t="s">
        <v>113</v>
      </c>
      <c r="B1" s="143"/>
      <c r="C1" s="143"/>
      <c r="D1" s="143"/>
      <c r="E1" s="143"/>
      <c r="F1" s="143"/>
      <c r="G1" s="143"/>
      <c r="H1" s="143"/>
      <c r="I1" s="143"/>
      <c r="J1" s="143"/>
    </row>
    <row r="2" spans="1:10" ht="21" x14ac:dyDescent="0.25">
      <c r="A2" s="60"/>
      <c r="B2" s="60"/>
      <c r="C2" s="60"/>
      <c r="D2" s="60"/>
      <c r="E2" s="60"/>
      <c r="F2" s="60"/>
      <c r="G2" s="60"/>
      <c r="H2" s="60"/>
      <c r="I2" s="60"/>
    </row>
    <row r="3" spans="1:10" ht="15.75" x14ac:dyDescent="0.25">
      <c r="A3" s="126" t="s">
        <v>50</v>
      </c>
      <c r="B3" s="126"/>
      <c r="C3" s="126"/>
      <c r="D3" s="126"/>
      <c r="E3" s="77">
        <f>Renseignements!E6</f>
        <v>0</v>
      </c>
      <c r="F3" s="3"/>
      <c r="G3" s="3"/>
      <c r="H3" s="6" t="s">
        <v>51</v>
      </c>
      <c r="I3" s="61" t="s">
        <v>28</v>
      </c>
    </row>
    <row r="4" spans="1:10" ht="15.75" x14ac:dyDescent="0.25">
      <c r="A4" s="126" t="s">
        <v>24</v>
      </c>
      <c r="B4" s="126"/>
      <c r="C4" s="126"/>
      <c r="D4" s="126"/>
      <c r="E4" s="77">
        <f>Renseignements!K7</f>
        <v>0</v>
      </c>
      <c r="F4" s="15"/>
      <c r="G4" s="15"/>
      <c r="H4" s="6" t="s">
        <v>33</v>
      </c>
      <c r="I4" s="62">
        <f>Renseignements!K13</f>
        <v>0</v>
      </c>
      <c r="J4" s="15"/>
    </row>
    <row r="5" spans="1:10" ht="15.75" x14ac:dyDescent="0.25">
      <c r="A5" s="126"/>
      <c r="B5" s="126"/>
      <c r="C5" s="126"/>
      <c r="D5" s="126"/>
      <c r="E5" s="77"/>
      <c r="F5" s="15"/>
      <c r="G5" s="15"/>
      <c r="H5" s="63" t="s">
        <v>102</v>
      </c>
      <c r="I5" s="64">
        <v>0.05</v>
      </c>
    </row>
    <row r="6" spans="1:10" ht="15.75" x14ac:dyDescent="0.25">
      <c r="A6" s="126"/>
      <c r="B6" s="126"/>
      <c r="C6" s="126"/>
      <c r="D6" s="126"/>
      <c r="E6" s="127"/>
      <c r="F6" s="127"/>
      <c r="G6" s="127"/>
      <c r="H6" s="6" t="s">
        <v>101</v>
      </c>
      <c r="I6" s="65">
        <f>Renseignements!H22</f>
        <v>2</v>
      </c>
    </row>
    <row r="7" spans="1:10" x14ac:dyDescent="0.25">
      <c r="A7" s="47"/>
      <c r="B7" s="47"/>
      <c r="C7" s="47"/>
      <c r="D7" s="47"/>
      <c r="E7" s="14"/>
      <c r="F7" s="14"/>
      <c r="G7" s="14"/>
      <c r="H7" s="1"/>
    </row>
    <row r="8" spans="1:10" x14ac:dyDescent="0.25">
      <c r="A8" s="37"/>
      <c r="B8" s="110" t="s">
        <v>98</v>
      </c>
      <c r="C8" s="110"/>
      <c r="D8" s="110"/>
      <c r="E8" s="110"/>
      <c r="F8" s="110"/>
    </row>
    <row r="9" spans="1:10" ht="15" customHeight="1" x14ac:dyDescent="0.25">
      <c r="G9" s="67"/>
      <c r="H9" s="67"/>
    </row>
    <row r="10" spans="1:10" ht="23.25" customHeight="1" x14ac:dyDescent="0.25">
      <c r="A10" s="128" t="s">
        <v>11</v>
      </c>
      <c r="B10" s="128"/>
      <c r="C10" s="128"/>
      <c r="D10" s="128"/>
      <c r="E10" s="151" t="s">
        <v>99</v>
      </c>
      <c r="F10" s="150" t="s">
        <v>12</v>
      </c>
      <c r="G10" s="152" t="s">
        <v>104</v>
      </c>
      <c r="H10" s="146" t="s">
        <v>106</v>
      </c>
      <c r="I10" s="148" t="s">
        <v>100</v>
      </c>
      <c r="J10" s="149" t="s">
        <v>109</v>
      </c>
    </row>
    <row r="11" spans="1:10" ht="30" customHeight="1" x14ac:dyDescent="0.25">
      <c r="A11" s="128"/>
      <c r="B11" s="128"/>
      <c r="C11" s="128"/>
      <c r="D11" s="128"/>
      <c r="E11" s="108"/>
      <c r="F11" s="150"/>
      <c r="G11" s="153"/>
      <c r="H11" s="147"/>
      <c r="I11" s="148"/>
      <c r="J11" s="149"/>
    </row>
    <row r="12" spans="1:10" ht="15" customHeight="1" x14ac:dyDescent="0.25">
      <c r="A12" s="128"/>
      <c r="B12" s="128"/>
      <c r="C12" s="128"/>
      <c r="D12" s="128"/>
      <c r="E12" s="108"/>
      <c r="F12" s="68" t="s">
        <v>14</v>
      </c>
      <c r="G12" s="69" t="s">
        <v>15</v>
      </c>
      <c r="H12" s="69" t="s">
        <v>16</v>
      </c>
      <c r="I12" s="82" t="s">
        <v>125</v>
      </c>
      <c r="J12" s="69" t="s">
        <v>124</v>
      </c>
    </row>
    <row r="13" spans="1:10" ht="15" customHeight="1" x14ac:dyDescent="0.25">
      <c r="A13" s="139" t="s">
        <v>122</v>
      </c>
      <c r="B13" s="140"/>
      <c r="C13" s="140"/>
      <c r="D13" s="141"/>
      <c r="E13" s="95">
        <v>50</v>
      </c>
      <c r="F13" s="68">
        <v>2</v>
      </c>
      <c r="G13" s="97">
        <v>0</v>
      </c>
      <c r="H13" s="69">
        <v>2</v>
      </c>
      <c r="I13" s="82">
        <v>1.25</v>
      </c>
      <c r="J13" s="96">
        <v>2.5</v>
      </c>
    </row>
    <row r="14" spans="1:10" ht="15" customHeight="1" x14ac:dyDescent="0.25">
      <c r="A14" s="139" t="s">
        <v>123</v>
      </c>
      <c r="B14" s="140"/>
      <c r="C14" s="140"/>
      <c r="D14" s="141"/>
      <c r="E14" s="95">
        <v>50</v>
      </c>
      <c r="F14" s="68">
        <v>3</v>
      </c>
      <c r="G14" s="97">
        <v>1</v>
      </c>
      <c r="H14" s="69">
        <v>2</v>
      </c>
      <c r="I14" s="82">
        <v>0.83</v>
      </c>
      <c r="J14" s="96">
        <v>1.67</v>
      </c>
    </row>
    <row r="15" spans="1:10" ht="35.25" customHeight="1" x14ac:dyDescent="0.25">
      <c r="A15" s="136" t="s">
        <v>126</v>
      </c>
      <c r="B15" s="137"/>
      <c r="C15" s="137"/>
      <c r="D15" s="137"/>
      <c r="E15" s="137"/>
      <c r="F15" s="137"/>
      <c r="G15" s="137"/>
      <c r="H15" s="137"/>
      <c r="I15" s="137"/>
      <c r="J15" s="138"/>
    </row>
    <row r="16" spans="1:10" x14ac:dyDescent="0.25">
      <c r="A16" s="70" t="s">
        <v>17</v>
      </c>
      <c r="B16" s="71">
        <v>1</v>
      </c>
      <c r="C16" s="71" t="s">
        <v>18</v>
      </c>
      <c r="D16" s="72">
        <v>2</v>
      </c>
      <c r="E16" s="36"/>
      <c r="F16" s="73">
        <f>G16+H16</f>
        <v>0</v>
      </c>
      <c r="G16" s="36"/>
      <c r="H16" s="36"/>
      <c r="I16" s="83" t="e">
        <f t="shared" ref="I16:I46" si="0">IF(((E16/(G16+H16))*$I$5)&gt;$I$6,$I$6,((E16/(G16+H16))*$I$5))</f>
        <v>#DIV/0!</v>
      </c>
      <c r="J16" s="81" t="e">
        <f>I16*H16</f>
        <v>#DIV/0!</v>
      </c>
    </row>
    <row r="17" spans="1:10" ht="15" customHeight="1" x14ac:dyDescent="0.25">
      <c r="A17" s="70" t="s">
        <v>17</v>
      </c>
      <c r="B17" s="71">
        <v>2</v>
      </c>
      <c r="C17" s="71" t="s">
        <v>18</v>
      </c>
      <c r="D17" s="72">
        <v>3</v>
      </c>
      <c r="E17" s="36"/>
      <c r="F17" s="73">
        <f t="shared" ref="F17:F46" si="1">H17+G17</f>
        <v>0</v>
      </c>
      <c r="G17" s="36"/>
      <c r="H17" s="36"/>
      <c r="I17" s="83" t="e">
        <f t="shared" si="0"/>
        <v>#DIV/0!</v>
      </c>
      <c r="J17" s="81" t="e">
        <f t="shared" ref="J17:J46" si="2">I17*H17</f>
        <v>#DIV/0!</v>
      </c>
    </row>
    <row r="18" spans="1:10" x14ac:dyDescent="0.25">
      <c r="A18" s="70" t="s">
        <v>17</v>
      </c>
      <c r="B18" s="71">
        <v>3</v>
      </c>
      <c r="C18" s="71" t="s">
        <v>18</v>
      </c>
      <c r="D18" s="72">
        <v>4</v>
      </c>
      <c r="E18" s="36"/>
      <c r="F18" s="73">
        <f t="shared" si="1"/>
        <v>0</v>
      </c>
      <c r="G18" s="36"/>
      <c r="H18" s="36"/>
      <c r="I18" s="83" t="e">
        <f t="shared" si="0"/>
        <v>#DIV/0!</v>
      </c>
      <c r="J18" s="81" t="e">
        <f t="shared" si="2"/>
        <v>#DIV/0!</v>
      </c>
    </row>
    <row r="19" spans="1:10" ht="15" customHeight="1" x14ac:dyDescent="0.25">
      <c r="A19" s="70" t="s">
        <v>17</v>
      </c>
      <c r="B19" s="71">
        <v>4</v>
      </c>
      <c r="C19" s="71" t="s">
        <v>18</v>
      </c>
      <c r="D19" s="72">
        <v>5</v>
      </c>
      <c r="E19" s="36"/>
      <c r="F19" s="73">
        <f t="shared" si="1"/>
        <v>0</v>
      </c>
      <c r="G19" s="36"/>
      <c r="H19" s="36"/>
      <c r="I19" s="83" t="e">
        <f t="shared" si="0"/>
        <v>#DIV/0!</v>
      </c>
      <c r="J19" s="81" t="e">
        <f t="shared" si="2"/>
        <v>#DIV/0!</v>
      </c>
    </row>
    <row r="20" spans="1:10" ht="15" customHeight="1" x14ac:dyDescent="0.25">
      <c r="A20" s="70" t="s">
        <v>17</v>
      </c>
      <c r="B20" s="71">
        <v>5</v>
      </c>
      <c r="C20" s="71" t="s">
        <v>18</v>
      </c>
      <c r="D20" s="72">
        <v>6</v>
      </c>
      <c r="E20" s="36"/>
      <c r="F20" s="73">
        <f t="shared" si="1"/>
        <v>0</v>
      </c>
      <c r="G20" s="36"/>
      <c r="H20" s="36"/>
      <c r="I20" s="83" t="e">
        <f t="shared" si="0"/>
        <v>#DIV/0!</v>
      </c>
      <c r="J20" s="81" t="e">
        <f t="shared" si="2"/>
        <v>#DIV/0!</v>
      </c>
    </row>
    <row r="21" spans="1:10" ht="15" customHeight="1" x14ac:dyDescent="0.25">
      <c r="A21" s="70" t="s">
        <v>17</v>
      </c>
      <c r="B21" s="71">
        <v>6</v>
      </c>
      <c r="C21" s="71" t="s">
        <v>18</v>
      </c>
      <c r="D21" s="72">
        <v>7</v>
      </c>
      <c r="E21" s="36"/>
      <c r="F21" s="73">
        <f t="shared" si="1"/>
        <v>0</v>
      </c>
      <c r="G21" s="36"/>
      <c r="H21" s="36"/>
      <c r="I21" s="83" t="e">
        <f t="shared" si="0"/>
        <v>#DIV/0!</v>
      </c>
      <c r="J21" s="81" t="e">
        <f t="shared" si="2"/>
        <v>#DIV/0!</v>
      </c>
    </row>
    <row r="22" spans="1:10" ht="15" customHeight="1" x14ac:dyDescent="0.25">
      <c r="A22" s="70" t="s">
        <v>17</v>
      </c>
      <c r="B22" s="71">
        <v>7</v>
      </c>
      <c r="C22" s="71" t="s">
        <v>18</v>
      </c>
      <c r="D22" s="72">
        <v>8</v>
      </c>
      <c r="E22" s="36"/>
      <c r="F22" s="73">
        <f t="shared" si="1"/>
        <v>0</v>
      </c>
      <c r="G22" s="36"/>
      <c r="H22" s="36"/>
      <c r="I22" s="83" t="e">
        <f t="shared" si="0"/>
        <v>#DIV/0!</v>
      </c>
      <c r="J22" s="81" t="e">
        <f t="shared" si="2"/>
        <v>#DIV/0!</v>
      </c>
    </row>
    <row r="23" spans="1:10" x14ac:dyDescent="0.25">
      <c r="A23" s="70" t="s">
        <v>17</v>
      </c>
      <c r="B23" s="71">
        <v>8</v>
      </c>
      <c r="C23" s="71" t="s">
        <v>18</v>
      </c>
      <c r="D23" s="72">
        <v>9</v>
      </c>
      <c r="E23" s="36"/>
      <c r="F23" s="73">
        <f t="shared" si="1"/>
        <v>0</v>
      </c>
      <c r="G23" s="36"/>
      <c r="H23" s="36"/>
      <c r="I23" s="83" t="e">
        <f t="shared" si="0"/>
        <v>#DIV/0!</v>
      </c>
      <c r="J23" s="81" t="e">
        <f t="shared" si="2"/>
        <v>#DIV/0!</v>
      </c>
    </row>
    <row r="24" spans="1:10" x14ac:dyDescent="0.25">
      <c r="A24" s="70" t="s">
        <v>17</v>
      </c>
      <c r="B24" s="71">
        <v>9</v>
      </c>
      <c r="C24" s="71" t="s">
        <v>18</v>
      </c>
      <c r="D24" s="72">
        <v>10</v>
      </c>
      <c r="E24" s="36"/>
      <c r="F24" s="73">
        <f t="shared" si="1"/>
        <v>0</v>
      </c>
      <c r="G24" s="36"/>
      <c r="H24" s="36"/>
      <c r="I24" s="83" t="e">
        <f t="shared" si="0"/>
        <v>#DIV/0!</v>
      </c>
      <c r="J24" s="81" t="e">
        <f t="shared" si="2"/>
        <v>#DIV/0!</v>
      </c>
    </row>
    <row r="25" spans="1:10" x14ac:dyDescent="0.25">
      <c r="A25" s="70" t="s">
        <v>17</v>
      </c>
      <c r="B25" s="71">
        <v>10</v>
      </c>
      <c r="C25" s="71" t="s">
        <v>18</v>
      </c>
      <c r="D25" s="72">
        <v>11</v>
      </c>
      <c r="E25" s="36"/>
      <c r="F25" s="73">
        <f t="shared" si="1"/>
        <v>0</v>
      </c>
      <c r="G25" s="36"/>
      <c r="H25" s="36"/>
      <c r="I25" s="83" t="e">
        <f t="shared" si="0"/>
        <v>#DIV/0!</v>
      </c>
      <c r="J25" s="81" t="e">
        <f t="shared" si="2"/>
        <v>#DIV/0!</v>
      </c>
    </row>
    <row r="26" spans="1:10" x14ac:dyDescent="0.25">
      <c r="A26" s="70" t="s">
        <v>17</v>
      </c>
      <c r="B26" s="71">
        <v>11</v>
      </c>
      <c r="C26" s="71" t="s">
        <v>18</v>
      </c>
      <c r="D26" s="72">
        <v>12</v>
      </c>
      <c r="E26" s="36"/>
      <c r="F26" s="73">
        <f t="shared" si="1"/>
        <v>0</v>
      </c>
      <c r="G26" s="36"/>
      <c r="H26" s="36"/>
      <c r="I26" s="83" t="e">
        <f t="shared" si="0"/>
        <v>#DIV/0!</v>
      </c>
      <c r="J26" s="81" t="e">
        <f t="shared" si="2"/>
        <v>#DIV/0!</v>
      </c>
    </row>
    <row r="27" spans="1:10" x14ac:dyDescent="0.25">
      <c r="A27" s="70" t="s">
        <v>17</v>
      </c>
      <c r="B27" s="71">
        <v>12</v>
      </c>
      <c r="C27" s="71" t="s">
        <v>18</v>
      </c>
      <c r="D27" s="72">
        <v>13</v>
      </c>
      <c r="E27" s="36"/>
      <c r="F27" s="73">
        <f t="shared" si="1"/>
        <v>0</v>
      </c>
      <c r="G27" s="36"/>
      <c r="H27" s="36"/>
      <c r="I27" s="83" t="e">
        <f t="shared" si="0"/>
        <v>#DIV/0!</v>
      </c>
      <c r="J27" s="81" t="e">
        <f t="shared" si="2"/>
        <v>#DIV/0!</v>
      </c>
    </row>
    <row r="28" spans="1:10" x14ac:dyDescent="0.25">
      <c r="A28" s="70" t="s">
        <v>17</v>
      </c>
      <c r="B28" s="71">
        <v>13</v>
      </c>
      <c r="C28" s="71" t="s">
        <v>18</v>
      </c>
      <c r="D28" s="72">
        <v>14</v>
      </c>
      <c r="E28" s="36"/>
      <c r="F28" s="73">
        <f t="shared" si="1"/>
        <v>0</v>
      </c>
      <c r="G28" s="36"/>
      <c r="H28" s="36"/>
      <c r="I28" s="83" t="e">
        <f t="shared" si="0"/>
        <v>#DIV/0!</v>
      </c>
      <c r="J28" s="81" t="e">
        <f t="shared" si="2"/>
        <v>#DIV/0!</v>
      </c>
    </row>
    <row r="29" spans="1:10" x14ac:dyDescent="0.25">
      <c r="A29" s="70" t="s">
        <v>17</v>
      </c>
      <c r="B29" s="71">
        <v>14</v>
      </c>
      <c r="C29" s="71" t="s">
        <v>18</v>
      </c>
      <c r="D29" s="72">
        <v>15</v>
      </c>
      <c r="E29" s="36"/>
      <c r="F29" s="73">
        <f t="shared" si="1"/>
        <v>0</v>
      </c>
      <c r="G29" s="36"/>
      <c r="H29" s="36"/>
      <c r="I29" s="83" t="e">
        <f t="shared" si="0"/>
        <v>#DIV/0!</v>
      </c>
      <c r="J29" s="81" t="e">
        <f t="shared" si="2"/>
        <v>#DIV/0!</v>
      </c>
    </row>
    <row r="30" spans="1:10" ht="15" customHeight="1" x14ac:dyDescent="0.25">
      <c r="A30" s="70" t="s">
        <v>17</v>
      </c>
      <c r="B30" s="71">
        <v>15</v>
      </c>
      <c r="C30" s="71" t="s">
        <v>18</v>
      </c>
      <c r="D30" s="72">
        <v>16</v>
      </c>
      <c r="E30" s="36"/>
      <c r="F30" s="73">
        <f t="shared" si="1"/>
        <v>0</v>
      </c>
      <c r="G30" s="36"/>
      <c r="H30" s="36"/>
      <c r="I30" s="83" t="e">
        <f t="shared" si="0"/>
        <v>#DIV/0!</v>
      </c>
      <c r="J30" s="81" t="e">
        <f t="shared" si="2"/>
        <v>#DIV/0!</v>
      </c>
    </row>
    <row r="31" spans="1:10" x14ac:dyDescent="0.25">
      <c r="A31" s="70" t="s">
        <v>17</v>
      </c>
      <c r="B31" s="71">
        <v>16</v>
      </c>
      <c r="C31" s="71" t="s">
        <v>18</v>
      </c>
      <c r="D31" s="72">
        <v>17</v>
      </c>
      <c r="E31" s="36"/>
      <c r="F31" s="73">
        <f t="shared" si="1"/>
        <v>0</v>
      </c>
      <c r="G31" s="36"/>
      <c r="H31" s="36"/>
      <c r="I31" s="83" t="e">
        <f t="shared" si="0"/>
        <v>#DIV/0!</v>
      </c>
      <c r="J31" s="81" t="e">
        <f t="shared" si="2"/>
        <v>#DIV/0!</v>
      </c>
    </row>
    <row r="32" spans="1:10" x14ac:dyDescent="0.25">
      <c r="A32" s="70" t="s">
        <v>17</v>
      </c>
      <c r="B32" s="71">
        <v>17</v>
      </c>
      <c r="C32" s="71" t="s">
        <v>18</v>
      </c>
      <c r="D32" s="72">
        <v>18</v>
      </c>
      <c r="E32" s="36"/>
      <c r="F32" s="73">
        <f t="shared" si="1"/>
        <v>0</v>
      </c>
      <c r="G32" s="36"/>
      <c r="H32" s="36"/>
      <c r="I32" s="83" t="e">
        <f t="shared" si="0"/>
        <v>#DIV/0!</v>
      </c>
      <c r="J32" s="81" t="e">
        <f t="shared" si="2"/>
        <v>#DIV/0!</v>
      </c>
    </row>
    <row r="33" spans="1:10" x14ac:dyDescent="0.25">
      <c r="A33" s="70" t="s">
        <v>17</v>
      </c>
      <c r="B33" s="71">
        <v>18</v>
      </c>
      <c r="C33" s="71" t="s">
        <v>18</v>
      </c>
      <c r="D33" s="72">
        <v>19</v>
      </c>
      <c r="E33" s="36"/>
      <c r="F33" s="73">
        <f t="shared" si="1"/>
        <v>0</v>
      </c>
      <c r="G33" s="36"/>
      <c r="H33" s="36"/>
      <c r="I33" s="83" t="e">
        <f t="shared" si="0"/>
        <v>#DIV/0!</v>
      </c>
      <c r="J33" s="81" t="e">
        <f t="shared" si="2"/>
        <v>#DIV/0!</v>
      </c>
    </row>
    <row r="34" spans="1:10" ht="15" customHeight="1" x14ac:dyDescent="0.25">
      <c r="A34" s="70" t="s">
        <v>17</v>
      </c>
      <c r="B34" s="71">
        <v>19</v>
      </c>
      <c r="C34" s="71" t="s">
        <v>18</v>
      </c>
      <c r="D34" s="72">
        <v>20</v>
      </c>
      <c r="E34" s="36"/>
      <c r="F34" s="73">
        <f t="shared" si="1"/>
        <v>0</v>
      </c>
      <c r="G34" s="36"/>
      <c r="H34" s="36"/>
      <c r="I34" s="83" t="e">
        <f t="shared" si="0"/>
        <v>#DIV/0!</v>
      </c>
      <c r="J34" s="81" t="e">
        <f t="shared" si="2"/>
        <v>#DIV/0!</v>
      </c>
    </row>
    <row r="35" spans="1:10" ht="15" customHeight="1" x14ac:dyDescent="0.25">
      <c r="A35" s="70" t="s">
        <v>17</v>
      </c>
      <c r="B35" s="71">
        <v>20</v>
      </c>
      <c r="C35" s="71" t="s">
        <v>18</v>
      </c>
      <c r="D35" s="72">
        <v>21</v>
      </c>
      <c r="E35" s="36"/>
      <c r="F35" s="73">
        <f t="shared" si="1"/>
        <v>0</v>
      </c>
      <c r="G35" s="36"/>
      <c r="H35" s="36"/>
      <c r="I35" s="83" t="e">
        <f t="shared" si="0"/>
        <v>#DIV/0!</v>
      </c>
      <c r="J35" s="81" t="e">
        <f t="shared" si="2"/>
        <v>#DIV/0!</v>
      </c>
    </row>
    <row r="36" spans="1:10" ht="15" customHeight="1" x14ac:dyDescent="0.25">
      <c r="A36" s="70" t="s">
        <v>17</v>
      </c>
      <c r="B36" s="71">
        <v>21</v>
      </c>
      <c r="C36" s="71" t="s">
        <v>18</v>
      </c>
      <c r="D36" s="72">
        <v>22</v>
      </c>
      <c r="E36" s="36"/>
      <c r="F36" s="73">
        <f t="shared" si="1"/>
        <v>0</v>
      </c>
      <c r="G36" s="36"/>
      <c r="H36" s="36"/>
      <c r="I36" s="83" t="e">
        <f t="shared" si="0"/>
        <v>#DIV/0!</v>
      </c>
      <c r="J36" s="81" t="e">
        <f t="shared" si="2"/>
        <v>#DIV/0!</v>
      </c>
    </row>
    <row r="37" spans="1:10" ht="15" customHeight="1" x14ac:dyDescent="0.25">
      <c r="A37" s="70" t="s">
        <v>17</v>
      </c>
      <c r="B37" s="71">
        <v>22</v>
      </c>
      <c r="C37" s="71" t="s">
        <v>18</v>
      </c>
      <c r="D37" s="72">
        <v>23</v>
      </c>
      <c r="E37" s="36"/>
      <c r="F37" s="73">
        <f t="shared" si="1"/>
        <v>0</v>
      </c>
      <c r="G37" s="36"/>
      <c r="H37" s="36"/>
      <c r="I37" s="83" t="e">
        <f t="shared" si="0"/>
        <v>#DIV/0!</v>
      </c>
      <c r="J37" s="81" t="e">
        <f t="shared" si="2"/>
        <v>#DIV/0!</v>
      </c>
    </row>
    <row r="38" spans="1:10" x14ac:dyDescent="0.25">
      <c r="A38" s="70" t="s">
        <v>17</v>
      </c>
      <c r="B38" s="71">
        <v>23</v>
      </c>
      <c r="C38" s="71" t="s">
        <v>18</v>
      </c>
      <c r="D38" s="72">
        <v>24</v>
      </c>
      <c r="E38" s="36"/>
      <c r="F38" s="73">
        <f t="shared" si="1"/>
        <v>0</v>
      </c>
      <c r="G38" s="36"/>
      <c r="H38" s="36"/>
      <c r="I38" s="83" t="e">
        <f t="shared" si="0"/>
        <v>#DIV/0!</v>
      </c>
      <c r="J38" s="81" t="e">
        <f t="shared" si="2"/>
        <v>#DIV/0!</v>
      </c>
    </row>
    <row r="39" spans="1:10" ht="15" customHeight="1" x14ac:dyDescent="0.25">
      <c r="A39" s="70" t="s">
        <v>17</v>
      </c>
      <c r="B39" s="71">
        <v>24</v>
      </c>
      <c r="C39" s="71" t="s">
        <v>18</v>
      </c>
      <c r="D39" s="72">
        <v>25</v>
      </c>
      <c r="E39" s="36"/>
      <c r="F39" s="73">
        <f t="shared" si="1"/>
        <v>0</v>
      </c>
      <c r="G39" s="36"/>
      <c r="H39" s="36"/>
      <c r="I39" s="83" t="e">
        <f t="shared" si="0"/>
        <v>#DIV/0!</v>
      </c>
      <c r="J39" s="81" t="e">
        <f t="shared" si="2"/>
        <v>#DIV/0!</v>
      </c>
    </row>
    <row r="40" spans="1:10" x14ac:dyDescent="0.25">
      <c r="A40" s="70" t="s">
        <v>17</v>
      </c>
      <c r="B40" s="71">
        <v>25</v>
      </c>
      <c r="C40" s="71" t="s">
        <v>18</v>
      </c>
      <c r="D40" s="72">
        <v>26</v>
      </c>
      <c r="E40" s="36"/>
      <c r="F40" s="73">
        <f t="shared" si="1"/>
        <v>0</v>
      </c>
      <c r="G40" s="36"/>
      <c r="H40" s="36"/>
      <c r="I40" s="83" t="e">
        <f t="shared" si="0"/>
        <v>#DIV/0!</v>
      </c>
      <c r="J40" s="81" t="e">
        <f t="shared" si="2"/>
        <v>#DIV/0!</v>
      </c>
    </row>
    <row r="41" spans="1:10" x14ac:dyDescent="0.25">
      <c r="A41" s="70" t="s">
        <v>17</v>
      </c>
      <c r="B41" s="71">
        <v>26</v>
      </c>
      <c r="C41" s="71" t="s">
        <v>18</v>
      </c>
      <c r="D41" s="72">
        <v>27</v>
      </c>
      <c r="E41" s="36"/>
      <c r="F41" s="73">
        <f t="shared" si="1"/>
        <v>0</v>
      </c>
      <c r="G41" s="36"/>
      <c r="H41" s="36"/>
      <c r="I41" s="83" t="e">
        <f t="shared" si="0"/>
        <v>#DIV/0!</v>
      </c>
      <c r="J41" s="81" t="e">
        <f t="shared" si="2"/>
        <v>#DIV/0!</v>
      </c>
    </row>
    <row r="42" spans="1:10" x14ac:dyDescent="0.25">
      <c r="A42" s="70" t="s">
        <v>17</v>
      </c>
      <c r="B42" s="71">
        <v>27</v>
      </c>
      <c r="C42" s="71" t="s">
        <v>18</v>
      </c>
      <c r="D42" s="72">
        <v>28</v>
      </c>
      <c r="E42" s="36"/>
      <c r="F42" s="73">
        <f t="shared" si="1"/>
        <v>0</v>
      </c>
      <c r="G42" s="36"/>
      <c r="H42" s="36"/>
      <c r="I42" s="83" t="e">
        <f t="shared" si="0"/>
        <v>#DIV/0!</v>
      </c>
      <c r="J42" s="81" t="e">
        <f t="shared" si="2"/>
        <v>#DIV/0!</v>
      </c>
    </row>
    <row r="43" spans="1:10" x14ac:dyDescent="0.25">
      <c r="A43" s="70" t="s">
        <v>17</v>
      </c>
      <c r="B43" s="71">
        <v>28</v>
      </c>
      <c r="C43" s="71" t="s">
        <v>18</v>
      </c>
      <c r="D43" s="72">
        <v>29</v>
      </c>
      <c r="E43" s="36"/>
      <c r="F43" s="73">
        <f t="shared" si="1"/>
        <v>0</v>
      </c>
      <c r="G43" s="36"/>
      <c r="H43" s="36"/>
      <c r="I43" s="83" t="e">
        <f t="shared" si="0"/>
        <v>#DIV/0!</v>
      </c>
      <c r="J43" s="81" t="e">
        <f t="shared" si="2"/>
        <v>#DIV/0!</v>
      </c>
    </row>
    <row r="44" spans="1:10" x14ac:dyDescent="0.25">
      <c r="A44" s="70" t="s">
        <v>17</v>
      </c>
      <c r="B44" s="71">
        <v>29</v>
      </c>
      <c r="C44" s="71" t="s">
        <v>18</v>
      </c>
      <c r="D44" s="72">
        <v>30</v>
      </c>
      <c r="E44" s="36"/>
      <c r="F44" s="73">
        <f t="shared" si="1"/>
        <v>0</v>
      </c>
      <c r="G44" s="36"/>
      <c r="H44" s="36"/>
      <c r="I44" s="83" t="e">
        <f t="shared" si="0"/>
        <v>#DIV/0!</v>
      </c>
      <c r="J44" s="81" t="e">
        <f t="shared" si="2"/>
        <v>#DIV/0!</v>
      </c>
    </row>
    <row r="45" spans="1:10" x14ac:dyDescent="0.25">
      <c r="A45" s="70" t="s">
        <v>17</v>
      </c>
      <c r="B45" s="71">
        <v>30</v>
      </c>
      <c r="C45" s="71" t="s">
        <v>18</v>
      </c>
      <c r="D45" s="72">
        <v>31</v>
      </c>
      <c r="E45" s="36"/>
      <c r="F45" s="73">
        <f t="shared" si="1"/>
        <v>0</v>
      </c>
      <c r="G45" s="36"/>
      <c r="H45" s="36"/>
      <c r="I45" s="83" t="e">
        <f t="shared" si="0"/>
        <v>#DIV/0!</v>
      </c>
      <c r="J45" s="81" t="e">
        <f t="shared" si="2"/>
        <v>#DIV/0!</v>
      </c>
    </row>
    <row r="46" spans="1:10" x14ac:dyDescent="0.25">
      <c r="A46" s="70" t="s">
        <v>17</v>
      </c>
      <c r="B46" s="71">
        <v>31</v>
      </c>
      <c r="C46" s="71" t="s">
        <v>18</v>
      </c>
      <c r="D46" s="72">
        <v>1</v>
      </c>
      <c r="E46" s="36"/>
      <c r="F46" s="73">
        <f t="shared" si="1"/>
        <v>0</v>
      </c>
      <c r="G46" s="36"/>
      <c r="H46" s="36"/>
      <c r="I46" s="83" t="e">
        <f t="shared" si="0"/>
        <v>#DIV/0!</v>
      </c>
      <c r="J46" s="81" t="e">
        <f t="shared" si="2"/>
        <v>#DIV/0!</v>
      </c>
    </row>
    <row r="47" spans="1:10" ht="18.75" x14ac:dyDescent="0.25">
      <c r="A47" s="129" t="s">
        <v>13</v>
      </c>
      <c r="B47" s="129"/>
      <c r="C47" s="129"/>
      <c r="D47" s="130"/>
      <c r="E47" s="74">
        <f>SUM(E16:E46)</f>
        <v>0</v>
      </c>
      <c r="F47" s="75">
        <f>SUM(F16:F46)</f>
        <v>0</v>
      </c>
      <c r="G47" s="75">
        <f>SUM(G16:G46)</f>
        <v>0</v>
      </c>
      <c r="H47" s="75">
        <f>SUM(H16:H46)</f>
        <v>0</v>
      </c>
      <c r="I47" s="74">
        <f>SUMIF(I16:I46,"&gt;0",I16:I46)</f>
        <v>0</v>
      </c>
      <c r="J47" s="74">
        <f>SUMIF(J16:J46,"&gt;0",J16:J46)</f>
        <v>0</v>
      </c>
    </row>
    <row r="49" spans="1:10" ht="15" customHeight="1" x14ac:dyDescent="0.25">
      <c r="A49" s="131" t="s">
        <v>114</v>
      </c>
      <c r="B49" s="132"/>
      <c r="C49" s="132"/>
      <c r="D49" s="132"/>
      <c r="E49" s="132"/>
      <c r="F49" s="132"/>
      <c r="G49" s="132"/>
      <c r="H49" s="132"/>
      <c r="I49" s="133"/>
      <c r="J49" s="80">
        <f>J47</f>
        <v>0</v>
      </c>
    </row>
    <row r="50" spans="1:10" ht="15" customHeight="1" x14ac:dyDescent="0.25">
      <c r="A50" s="76"/>
    </row>
    <row r="51" spans="1:10" ht="15" customHeight="1" x14ac:dyDescent="0.25">
      <c r="A51" s="99" t="s">
        <v>21</v>
      </c>
      <c r="B51" s="99"/>
      <c r="C51" s="135"/>
      <c r="D51" s="135"/>
      <c r="E51" s="135"/>
      <c r="F51" s="135"/>
      <c r="H51" s="1" t="s">
        <v>23</v>
      </c>
      <c r="I51" s="125"/>
    </row>
    <row r="52" spans="1:10" ht="15" customHeight="1" x14ac:dyDescent="0.25">
      <c r="A52" s="99" t="s">
        <v>22</v>
      </c>
      <c r="B52" s="99"/>
      <c r="C52" s="135"/>
      <c r="D52" s="135"/>
      <c r="E52" s="135"/>
      <c r="F52" s="135"/>
      <c r="H52" s="15"/>
      <c r="I52" s="125"/>
    </row>
    <row r="53" spans="1:10" x14ac:dyDescent="0.25">
      <c r="A53" s="134" t="s">
        <v>54</v>
      </c>
      <c r="B53" s="134"/>
      <c r="C53" s="134"/>
      <c r="D53" s="134"/>
      <c r="E53" s="134"/>
      <c r="F53" s="134"/>
      <c r="G53" s="134"/>
      <c r="H53" s="134"/>
      <c r="I53" s="114"/>
    </row>
    <row r="57" spans="1:10" x14ac:dyDescent="0.25">
      <c r="A57" s="145" t="s">
        <v>105</v>
      </c>
      <c r="B57" s="145"/>
      <c r="C57" s="145"/>
      <c r="D57" s="145"/>
      <c r="E57" s="145"/>
      <c r="F57" s="145"/>
      <c r="G57" s="145"/>
      <c r="H57" s="145"/>
      <c r="I57" s="145"/>
      <c r="J57" s="145"/>
    </row>
    <row r="59" spans="1:10" x14ac:dyDescent="0.25">
      <c r="A59" s="142" t="s">
        <v>103</v>
      </c>
      <c r="B59" s="142"/>
      <c r="C59" s="142"/>
      <c r="D59" s="142"/>
      <c r="E59" s="142"/>
      <c r="F59" s="142"/>
      <c r="G59" s="142"/>
      <c r="H59" s="142"/>
      <c r="I59" s="142"/>
      <c r="J59" s="142"/>
    </row>
    <row r="60" spans="1:10" ht="30" customHeight="1" x14ac:dyDescent="0.25">
      <c r="A60" s="144" t="s">
        <v>107</v>
      </c>
      <c r="B60" s="144"/>
      <c r="C60" s="144"/>
      <c r="D60" s="144"/>
      <c r="E60" s="144"/>
      <c r="F60" s="144"/>
      <c r="G60" s="144"/>
      <c r="H60" s="144"/>
      <c r="I60" s="144"/>
      <c r="J60" s="144"/>
    </row>
    <row r="61" spans="1:10" x14ac:dyDescent="0.25">
      <c r="A61" s="142" t="s">
        <v>108</v>
      </c>
      <c r="B61" s="142"/>
      <c r="C61" s="142"/>
      <c r="D61" s="142"/>
      <c r="E61" s="142"/>
      <c r="F61" s="142"/>
      <c r="G61" s="142"/>
      <c r="H61" s="142"/>
      <c r="I61" s="142"/>
      <c r="J61" s="142"/>
    </row>
    <row r="62" spans="1:10" x14ac:dyDescent="0.25">
      <c r="A62" s="142" t="s">
        <v>111</v>
      </c>
      <c r="B62" s="142"/>
      <c r="C62" s="142"/>
      <c r="D62" s="142"/>
      <c r="E62" s="142"/>
      <c r="F62" s="142"/>
      <c r="G62" s="142"/>
      <c r="H62" s="142"/>
      <c r="I62" s="142"/>
      <c r="J62" s="142"/>
    </row>
    <row r="63" spans="1:10" x14ac:dyDescent="0.25">
      <c r="A63" s="142" t="s">
        <v>110</v>
      </c>
      <c r="B63" s="142"/>
      <c r="C63" s="142"/>
      <c r="D63" s="142"/>
      <c r="E63" s="142"/>
      <c r="F63" s="142"/>
      <c r="G63" s="142"/>
      <c r="H63" s="142"/>
      <c r="I63" s="142"/>
      <c r="J63" s="142"/>
    </row>
  </sheetData>
  <sheetProtection algorithmName="SHA-512" hashValue="DdVAgHdJ4heW8zx19D8TiPm36Mydz8sYcz4yOnckSi/+D6wSuNSXDZn7m2TGQ6Rm/FqMkM4QlyQBxYETXokX8A==" saltValue="lt8APsHVKCNZx30W0bH/Pw==" spinCount="100000" sheet="1" selectLockedCells="1"/>
  <protectedRanges>
    <protectedRange sqref="C51:F52" name="Plage6"/>
    <protectedRange sqref="G16:G46 E16:E46" name="Plage4"/>
    <protectedRange sqref="H16:H46" name="Plage3"/>
    <protectedRange sqref="E3 E4:G7 J4" name="Plage1"/>
    <protectedRange sqref="I51 H52:I53" name="Plage7"/>
  </protectedRanges>
  <mergeCells count="31">
    <mergeCell ref="B8:F8"/>
    <mergeCell ref="A1:J1"/>
    <mergeCell ref="A3:D3"/>
    <mergeCell ref="A4:D4"/>
    <mergeCell ref="A5:D5"/>
    <mergeCell ref="A6:D6"/>
    <mergeCell ref="E6:G6"/>
    <mergeCell ref="I10:I11"/>
    <mergeCell ref="J10:J11"/>
    <mergeCell ref="A47:D47"/>
    <mergeCell ref="A49:I49"/>
    <mergeCell ref="A51:B51"/>
    <mergeCell ref="C51:F51"/>
    <mergeCell ref="I51:I53"/>
    <mergeCell ref="A52:B52"/>
    <mergeCell ref="C52:F52"/>
    <mergeCell ref="A53:H53"/>
    <mergeCell ref="H10:H11"/>
    <mergeCell ref="A10:D12"/>
    <mergeCell ref="E10:E12"/>
    <mergeCell ref="F10:F11"/>
    <mergeCell ref="G10:G11"/>
    <mergeCell ref="A62:J62"/>
    <mergeCell ref="A15:J15"/>
    <mergeCell ref="A13:D13"/>
    <mergeCell ref="A14:D14"/>
    <mergeCell ref="A63:J63"/>
    <mergeCell ref="A57:J57"/>
    <mergeCell ref="A59:J59"/>
    <mergeCell ref="A60:J60"/>
    <mergeCell ref="A61:J61"/>
  </mergeCells>
  <pageMargins left="0.7" right="0.7" top="0.75" bottom="0.75" header="0.3" footer="0.3"/>
  <pageSetup paperSize="9" scale="6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499984740745262"/>
    <pageSetUpPr fitToPage="1"/>
  </sheetPr>
  <dimension ref="A1:S35"/>
  <sheetViews>
    <sheetView view="pageLayout" zoomScaleNormal="100" workbookViewId="0">
      <selection activeCell="E23" sqref="E23:G24"/>
    </sheetView>
  </sheetViews>
  <sheetFormatPr baseColWidth="10" defaultRowHeight="15" x14ac:dyDescent="0.25"/>
  <cols>
    <col min="1" max="1" width="15" customWidth="1"/>
    <col min="2" max="2" width="36.28515625" customWidth="1"/>
    <col min="3" max="3" width="19.140625" customWidth="1"/>
    <col min="4" max="4" width="23.7109375" customWidth="1"/>
    <col min="5" max="5" width="16.85546875" bestFit="1" customWidth="1"/>
    <col min="6" max="7" width="15.7109375" customWidth="1"/>
  </cols>
  <sheetData>
    <row r="1" spans="1:19" ht="26.25" x14ac:dyDescent="0.4">
      <c r="A1" s="157" t="s">
        <v>76</v>
      </c>
      <c r="B1" s="157"/>
      <c r="C1" s="157"/>
      <c r="D1" s="157"/>
      <c r="E1" s="157"/>
      <c r="F1" s="157"/>
      <c r="G1" s="157"/>
    </row>
    <row r="2" spans="1:19" ht="15" customHeight="1" x14ac:dyDescent="0.25">
      <c r="A2" s="84"/>
      <c r="B2" s="84"/>
      <c r="C2" s="84"/>
      <c r="D2" s="84"/>
      <c r="E2" s="84"/>
      <c r="F2" s="84"/>
      <c r="G2" s="84"/>
    </row>
    <row r="3" spans="1:19" ht="15" customHeight="1" thickBot="1" x14ac:dyDescent="0.3">
      <c r="A3" s="162" t="s">
        <v>75</v>
      </c>
      <c r="B3" s="162"/>
      <c r="C3" s="19"/>
      <c r="D3" s="162" t="s">
        <v>74</v>
      </c>
      <c r="E3" s="162"/>
      <c r="F3" s="162"/>
      <c r="G3" s="162"/>
    </row>
    <row r="4" spans="1:19" x14ac:dyDescent="0.25">
      <c r="A4" s="11" t="s">
        <v>0</v>
      </c>
      <c r="B4" s="20">
        <f>Renseignements!E6</f>
        <v>0</v>
      </c>
      <c r="D4" s="11" t="s">
        <v>1</v>
      </c>
      <c r="E4" s="20">
        <f>Renseignements!K6</f>
        <v>0</v>
      </c>
      <c r="F4" s="10"/>
      <c r="G4" s="10"/>
      <c r="H4" s="19"/>
      <c r="I4" s="19"/>
      <c r="J4" s="19"/>
    </row>
    <row r="5" spans="1:19" x14ac:dyDescent="0.25">
      <c r="A5" s="11" t="s">
        <v>3</v>
      </c>
      <c r="B5" s="20">
        <f>Renseignements!E7</f>
        <v>0</v>
      </c>
      <c r="D5" s="11" t="s">
        <v>24</v>
      </c>
      <c r="E5" s="20">
        <f>Renseignements!K7</f>
        <v>0</v>
      </c>
      <c r="F5" s="10"/>
      <c r="G5" s="10"/>
      <c r="H5" s="10"/>
      <c r="I5" s="10"/>
    </row>
    <row r="6" spans="1:19" x14ac:dyDescent="0.25">
      <c r="A6" s="12"/>
      <c r="B6" s="20">
        <f>Renseignements!E8</f>
        <v>0</v>
      </c>
      <c r="D6" s="11" t="s">
        <v>4</v>
      </c>
      <c r="E6" s="20">
        <f>Renseignements!K8</f>
        <v>0</v>
      </c>
      <c r="F6" s="10"/>
      <c r="G6" s="10"/>
      <c r="H6" s="2"/>
      <c r="I6" s="2"/>
    </row>
    <row r="7" spans="1:19" x14ac:dyDescent="0.25">
      <c r="A7" s="11" t="s">
        <v>6</v>
      </c>
      <c r="B7" s="20">
        <f>Renseignements!E9</f>
        <v>0</v>
      </c>
      <c r="E7" s="20">
        <f>Renseignements!K9</f>
        <v>0</v>
      </c>
      <c r="F7" s="10"/>
      <c r="G7" s="10"/>
      <c r="H7" s="10"/>
      <c r="I7" s="10"/>
    </row>
    <row r="8" spans="1:19" x14ac:dyDescent="0.25">
      <c r="A8" s="11" t="s">
        <v>7</v>
      </c>
      <c r="B8" s="20">
        <f>Renseignements!E10</f>
        <v>0</v>
      </c>
      <c r="D8" s="11" t="s">
        <v>6</v>
      </c>
      <c r="E8" s="20">
        <f>Renseignements!K10</f>
        <v>0</v>
      </c>
      <c r="F8" s="1"/>
      <c r="G8" s="1"/>
      <c r="H8" s="10"/>
      <c r="I8" s="10"/>
    </row>
    <row r="9" spans="1:19" x14ac:dyDescent="0.25">
      <c r="A9" s="11" t="s">
        <v>8</v>
      </c>
      <c r="B9" s="20">
        <f>Renseignements!E11</f>
        <v>0</v>
      </c>
      <c r="D9" s="11" t="s">
        <v>7</v>
      </c>
      <c r="E9" s="20">
        <f>Renseignements!K11</f>
        <v>0</v>
      </c>
      <c r="F9" s="1"/>
      <c r="G9" s="1"/>
      <c r="H9" s="1"/>
      <c r="N9" s="3"/>
      <c r="O9" s="4"/>
      <c r="P9" s="4"/>
      <c r="Q9" s="4"/>
      <c r="R9" s="1"/>
      <c r="S9" s="1"/>
    </row>
    <row r="10" spans="1:19" x14ac:dyDescent="0.25">
      <c r="A10" s="13"/>
      <c r="H10" s="1"/>
      <c r="N10" s="3"/>
      <c r="O10" s="5"/>
      <c r="P10" s="5"/>
      <c r="Q10" s="5"/>
      <c r="R10" s="5"/>
      <c r="S10" s="5"/>
    </row>
    <row r="11" spans="1:19" x14ac:dyDescent="0.25">
      <c r="A11" s="16" t="s">
        <v>33</v>
      </c>
      <c r="B11" s="22">
        <f>Renseignements!K13</f>
        <v>0</v>
      </c>
      <c r="C11" s="10"/>
      <c r="E11" s="163" t="s">
        <v>117</v>
      </c>
      <c r="F11" s="163"/>
      <c r="G11" s="163"/>
    </row>
    <row r="12" spans="1:19" x14ac:dyDescent="0.25">
      <c r="E12" s="32"/>
      <c r="F12" s="33"/>
      <c r="G12" s="44" t="s">
        <v>65</v>
      </c>
    </row>
    <row r="13" spans="1:19" ht="15.75" thickBot="1" x14ac:dyDescent="0.3">
      <c r="A13" s="164" t="s">
        <v>78</v>
      </c>
      <c r="B13" s="164"/>
      <c r="C13" s="164"/>
      <c r="D13" s="164"/>
      <c r="E13" s="164"/>
      <c r="F13" s="164"/>
      <c r="G13" s="164"/>
    </row>
    <row r="14" spans="1:19" ht="30" x14ac:dyDescent="0.25">
      <c r="A14" s="165" t="s">
        <v>25</v>
      </c>
      <c r="B14" s="166"/>
      <c r="C14" s="78" t="s">
        <v>32</v>
      </c>
      <c r="D14" s="78" t="s">
        <v>118</v>
      </c>
      <c r="E14" s="78" t="s">
        <v>31</v>
      </c>
      <c r="F14" s="9" t="s">
        <v>38</v>
      </c>
      <c r="G14" s="9" t="s">
        <v>37</v>
      </c>
    </row>
    <row r="15" spans="1:19" x14ac:dyDescent="0.25">
      <c r="A15" s="158" t="s">
        <v>26</v>
      </c>
      <c r="B15" s="159"/>
      <c r="C15" s="6">
        <f>Janvier!G47</f>
        <v>0</v>
      </c>
      <c r="D15" s="6">
        <f>Janvier!H47</f>
        <v>0</v>
      </c>
      <c r="E15" s="87">
        <f>Janvier!J49</f>
        <v>0</v>
      </c>
      <c r="F15" s="88">
        <f>E15*90%</f>
        <v>0</v>
      </c>
      <c r="G15" s="88">
        <f>E15*10%</f>
        <v>0</v>
      </c>
    </row>
    <row r="16" spans="1:19" x14ac:dyDescent="0.25">
      <c r="A16" s="158" t="s">
        <v>27</v>
      </c>
      <c r="B16" s="159"/>
      <c r="C16" s="6">
        <f>Février!G44</f>
        <v>0</v>
      </c>
      <c r="D16" s="6">
        <f>Février!H44</f>
        <v>0</v>
      </c>
      <c r="E16" s="87">
        <f>Février!J46</f>
        <v>0</v>
      </c>
      <c r="F16" s="88">
        <f>E16*90%</f>
        <v>0</v>
      </c>
      <c r="G16" s="88">
        <f>E16*10%</f>
        <v>0</v>
      </c>
    </row>
    <row r="17" spans="1:8" s="7" customFormat="1" x14ac:dyDescent="0.25">
      <c r="A17" s="158" t="s">
        <v>28</v>
      </c>
      <c r="B17" s="159"/>
      <c r="C17" s="6">
        <f>Mars!G47</f>
        <v>0</v>
      </c>
      <c r="D17" s="6">
        <f>Mars!H47</f>
        <v>0</v>
      </c>
      <c r="E17" s="87">
        <f>Mars!J49</f>
        <v>0</v>
      </c>
      <c r="F17" s="88">
        <f>E17*90%</f>
        <v>0</v>
      </c>
      <c r="G17" s="88">
        <f>E17*10%</f>
        <v>0</v>
      </c>
    </row>
    <row r="18" spans="1:8" ht="18.75" x14ac:dyDescent="0.25">
      <c r="A18" s="160" t="s">
        <v>13</v>
      </c>
      <c r="B18" s="161"/>
      <c r="C18" s="79">
        <f>SUM(C15:C17)</f>
        <v>0</v>
      </c>
      <c r="D18" s="79">
        <f>SUM(D15:D17)</f>
        <v>0</v>
      </c>
      <c r="E18" s="89">
        <f>SUM(E15:E17)</f>
        <v>0</v>
      </c>
      <c r="F18" s="90">
        <f>SUM(F15:F17)</f>
        <v>0</v>
      </c>
      <c r="G18" s="90">
        <f>SUM(G15:G17)</f>
        <v>0</v>
      </c>
      <c r="H18" s="23"/>
    </row>
    <row r="20" spans="1:8" x14ac:dyDescent="0.25">
      <c r="A20" s="35" t="s">
        <v>53</v>
      </c>
      <c r="B20" s="121"/>
      <c r="C20" s="121"/>
      <c r="D20" s="154" t="s">
        <v>34</v>
      </c>
      <c r="E20" s="154"/>
      <c r="F20" s="155" t="s">
        <v>56</v>
      </c>
      <c r="G20" s="155"/>
    </row>
    <row r="21" spans="1:8" x14ac:dyDescent="0.25">
      <c r="A21" t="s">
        <v>46</v>
      </c>
      <c r="B21" s="121"/>
      <c r="C21" s="121"/>
      <c r="D21" s="15"/>
      <c r="E21" s="15"/>
      <c r="F21" s="15"/>
      <c r="G21" s="15"/>
    </row>
    <row r="23" spans="1:8" x14ac:dyDescent="0.25">
      <c r="A23" s="8" t="s">
        <v>35</v>
      </c>
      <c r="B23" s="36"/>
      <c r="D23" s="8" t="s">
        <v>23</v>
      </c>
      <c r="E23" s="156"/>
      <c r="F23" s="156"/>
      <c r="G23" s="156"/>
    </row>
    <row r="24" spans="1:8" x14ac:dyDescent="0.25">
      <c r="A24" s="8" t="s">
        <v>36</v>
      </c>
      <c r="B24" s="36"/>
      <c r="E24" s="114"/>
      <c r="F24" s="114"/>
      <c r="G24" s="114"/>
    </row>
    <row r="26" spans="1:8" ht="15.75" thickBot="1" x14ac:dyDescent="0.3">
      <c r="A26" s="164" t="s">
        <v>79</v>
      </c>
      <c r="B26" s="164"/>
      <c r="C26" s="164"/>
      <c r="E26" s="167" t="s">
        <v>62</v>
      </c>
      <c r="F26" s="168"/>
      <c r="G26" s="169"/>
    </row>
    <row r="27" spans="1:8" ht="15" customHeight="1" x14ac:dyDescent="0.25">
      <c r="A27" s="170" t="s">
        <v>116</v>
      </c>
      <c r="B27" s="170"/>
      <c r="C27" s="170"/>
      <c r="E27" s="30" t="s">
        <v>60</v>
      </c>
      <c r="F27" s="28"/>
      <c r="G27" s="29"/>
    </row>
    <row r="28" spans="1:8" x14ac:dyDescent="0.25">
      <c r="A28" s="99"/>
      <c r="B28" s="99"/>
      <c r="C28" s="99"/>
      <c r="E28" s="31" t="s">
        <v>61</v>
      </c>
      <c r="G28" s="24"/>
    </row>
    <row r="29" spans="1:8" x14ac:dyDescent="0.25">
      <c r="E29" s="31" t="s">
        <v>57</v>
      </c>
      <c r="G29" s="24"/>
    </row>
    <row r="30" spans="1:8" ht="15" customHeight="1" thickBot="1" x14ac:dyDescent="0.3">
      <c r="A30" s="164" t="s">
        <v>80</v>
      </c>
      <c r="B30" s="164"/>
      <c r="C30" s="164"/>
      <c r="E30" s="31" t="s">
        <v>59</v>
      </c>
      <c r="G30" s="24"/>
    </row>
    <row r="31" spans="1:8" x14ac:dyDescent="0.25">
      <c r="A31" s="171" t="s">
        <v>82</v>
      </c>
      <c r="B31" s="171"/>
      <c r="C31" s="171"/>
      <c r="E31" s="31"/>
      <c r="G31" s="24"/>
    </row>
    <row r="32" spans="1:8" x14ac:dyDescent="0.25">
      <c r="A32" s="172"/>
      <c r="B32" s="172"/>
      <c r="C32" s="172"/>
      <c r="E32" s="25"/>
      <c r="F32" s="26"/>
      <c r="G32" s="27"/>
    </row>
    <row r="33" spans="1:7" x14ac:dyDescent="0.25">
      <c r="A33" s="26"/>
      <c r="B33" s="26"/>
      <c r="C33" s="26"/>
      <c r="D33" s="26"/>
      <c r="E33" s="26"/>
      <c r="F33" s="26"/>
      <c r="G33" s="26"/>
    </row>
    <row r="34" spans="1:7" x14ac:dyDescent="0.25">
      <c r="A34" s="40" t="s">
        <v>77</v>
      </c>
      <c r="B34" s="34"/>
      <c r="C34" s="34"/>
      <c r="D34" s="34"/>
      <c r="E34" s="34"/>
      <c r="F34" s="34"/>
      <c r="G34" s="34"/>
    </row>
    <row r="35" spans="1:7" x14ac:dyDescent="0.25">
      <c r="A35" s="38" t="s">
        <v>73</v>
      </c>
      <c r="B35" s="34"/>
      <c r="C35" s="34"/>
      <c r="D35" s="34"/>
      <c r="E35" s="34"/>
      <c r="F35" s="34"/>
      <c r="G35" s="34"/>
    </row>
  </sheetData>
  <sheetProtection algorithmName="SHA-512" hashValue="keLKXii6/d5aV31resEm2GjNE11snGlqFGgtpxx9kqehY1NOUDVcEoT84iUvQCZ3aNEZyt7wbmkxgGRjVH9+6A==" saltValue="Vnplm0RMvBmvJqoimAnS3w==" spinCount="100000" sheet="1" selectLockedCells="1"/>
  <protectedRanges>
    <protectedRange sqref="B4:B9" name="Plage1_1"/>
    <protectedRange sqref="E4:E9" name="Plage2_1"/>
    <protectedRange sqref="B11" name="Plage3_1"/>
    <protectedRange sqref="B20:C21" name="Plage4_1"/>
    <protectedRange sqref="B23:B24" name="Plage5_1"/>
    <protectedRange sqref="D24 E23" name="Plage6_1"/>
  </protectedRanges>
  <mergeCells count="20">
    <mergeCell ref="A26:C26"/>
    <mergeCell ref="E26:G26"/>
    <mergeCell ref="A30:C30"/>
    <mergeCell ref="A27:C28"/>
    <mergeCell ref="A31:C32"/>
    <mergeCell ref="A1:G1"/>
    <mergeCell ref="A17:B17"/>
    <mergeCell ref="A18:B18"/>
    <mergeCell ref="A3:B3"/>
    <mergeCell ref="D3:G3"/>
    <mergeCell ref="E11:G11"/>
    <mergeCell ref="A13:G13"/>
    <mergeCell ref="A14:B14"/>
    <mergeCell ref="A15:B15"/>
    <mergeCell ref="A16:B16"/>
    <mergeCell ref="B20:C20"/>
    <mergeCell ref="D20:E20"/>
    <mergeCell ref="F20:G20"/>
    <mergeCell ref="B21:C21"/>
    <mergeCell ref="E23:G24"/>
  </mergeCells>
  <pageMargins left="0.39370078740157483" right="0.39370078740157483" top="0.39370078740157483" bottom="0.39370078740157483" header="0.31496062992125984" footer="0.31496062992125984"/>
  <pageSetup paperSize="9" scale="9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39997558519241921"/>
    <pageSetUpPr fitToPage="1"/>
  </sheetPr>
  <dimension ref="A1:J62"/>
  <sheetViews>
    <sheetView view="pageLayout" zoomScaleNormal="100" workbookViewId="0">
      <selection activeCell="G18" sqref="G18"/>
    </sheetView>
  </sheetViews>
  <sheetFormatPr baseColWidth="10" defaultRowHeight="15" x14ac:dyDescent="0.25"/>
  <cols>
    <col min="1" max="1" width="11.28515625" customWidth="1"/>
    <col min="2" max="2" width="3.5703125" bestFit="1" customWidth="1"/>
    <col min="3" max="3" width="3.85546875" bestFit="1" customWidth="1"/>
    <col min="4" max="4" width="3.5703125" bestFit="1" customWidth="1"/>
    <col min="5" max="6" width="16.42578125" customWidth="1"/>
    <col min="7" max="8" width="21.7109375" customWidth="1"/>
    <col min="9" max="9" width="16" customWidth="1"/>
    <col min="10" max="10" width="22.7109375" customWidth="1"/>
  </cols>
  <sheetData>
    <row r="1" spans="1:10" ht="21" x14ac:dyDescent="0.25">
      <c r="A1" s="143" t="s">
        <v>113</v>
      </c>
      <c r="B1" s="143"/>
      <c r="C1" s="143"/>
      <c r="D1" s="143"/>
      <c r="E1" s="143"/>
      <c r="F1" s="143"/>
      <c r="G1" s="143"/>
      <c r="H1" s="143"/>
      <c r="I1" s="143"/>
      <c r="J1" s="143"/>
    </row>
    <row r="2" spans="1:10" ht="21" x14ac:dyDescent="0.25">
      <c r="A2" s="60"/>
      <c r="B2" s="60"/>
      <c r="C2" s="60"/>
      <c r="D2" s="60"/>
      <c r="E2" s="60"/>
      <c r="F2" s="60"/>
      <c r="G2" s="60"/>
      <c r="H2" s="60"/>
      <c r="I2" s="60"/>
    </row>
    <row r="3" spans="1:10" ht="15.75" x14ac:dyDescent="0.25">
      <c r="A3" s="126" t="s">
        <v>50</v>
      </c>
      <c r="B3" s="126"/>
      <c r="C3" s="126"/>
      <c r="D3" s="126"/>
      <c r="E3" s="77">
        <f>Renseignements!E6</f>
        <v>0</v>
      </c>
      <c r="F3" s="3"/>
      <c r="G3" s="3"/>
      <c r="H3" s="6" t="s">
        <v>51</v>
      </c>
      <c r="I3" s="61" t="s">
        <v>29</v>
      </c>
    </row>
    <row r="4" spans="1:10" ht="15.75" x14ac:dyDescent="0.25">
      <c r="A4" s="126" t="s">
        <v>24</v>
      </c>
      <c r="B4" s="126"/>
      <c r="C4" s="126"/>
      <c r="D4" s="126"/>
      <c r="E4" s="77">
        <f>Renseignements!K7</f>
        <v>0</v>
      </c>
      <c r="F4" s="15"/>
      <c r="G4" s="15"/>
      <c r="H4" s="6" t="s">
        <v>33</v>
      </c>
      <c r="I4" s="62">
        <f>Renseignements!K13</f>
        <v>0</v>
      </c>
      <c r="J4" s="15"/>
    </row>
    <row r="5" spans="1:10" ht="15.75" x14ac:dyDescent="0.25">
      <c r="A5" s="126"/>
      <c r="B5" s="126"/>
      <c r="C5" s="126"/>
      <c r="D5" s="126"/>
      <c r="E5" s="77"/>
      <c r="F5" s="15"/>
      <c r="G5" s="15"/>
      <c r="H5" s="63" t="s">
        <v>102</v>
      </c>
      <c r="I5" s="64">
        <v>0.05</v>
      </c>
    </row>
    <row r="6" spans="1:10" ht="15.75" x14ac:dyDescent="0.25">
      <c r="A6" s="126"/>
      <c r="B6" s="126"/>
      <c r="C6" s="126"/>
      <c r="D6" s="126"/>
      <c r="E6" s="127"/>
      <c r="F6" s="127"/>
      <c r="G6" s="127"/>
      <c r="H6" s="6" t="s">
        <v>101</v>
      </c>
      <c r="I6" s="65">
        <f>Renseignements!H22</f>
        <v>2</v>
      </c>
    </row>
    <row r="7" spans="1:10" x14ac:dyDescent="0.25">
      <c r="A7" s="47"/>
      <c r="B7" s="47"/>
      <c r="C7" s="47"/>
      <c r="D7" s="47"/>
      <c r="E7" s="14"/>
      <c r="F7" s="14"/>
      <c r="G7" s="14"/>
      <c r="H7" s="1"/>
    </row>
    <row r="8" spans="1:10" x14ac:dyDescent="0.25">
      <c r="A8" s="37"/>
      <c r="B8" s="111" t="s">
        <v>10</v>
      </c>
      <c r="C8" s="111"/>
      <c r="D8" s="111"/>
      <c r="E8" s="111"/>
      <c r="F8" s="66"/>
    </row>
    <row r="9" spans="1:10" ht="15" customHeight="1" x14ac:dyDescent="0.25">
      <c r="G9" s="67"/>
      <c r="H9" s="67"/>
    </row>
    <row r="10" spans="1:10" ht="23.25" customHeight="1" x14ac:dyDescent="0.25">
      <c r="A10" s="128" t="s">
        <v>11</v>
      </c>
      <c r="B10" s="128"/>
      <c r="C10" s="128"/>
      <c r="D10" s="128"/>
      <c r="E10" s="151" t="s">
        <v>99</v>
      </c>
      <c r="F10" s="150" t="s">
        <v>12</v>
      </c>
      <c r="G10" s="152" t="s">
        <v>104</v>
      </c>
      <c r="H10" s="146" t="s">
        <v>106</v>
      </c>
      <c r="I10" s="148" t="s">
        <v>100</v>
      </c>
      <c r="J10" s="149" t="s">
        <v>109</v>
      </c>
    </row>
    <row r="11" spans="1:10" ht="30" customHeight="1" x14ac:dyDescent="0.25">
      <c r="A11" s="128"/>
      <c r="B11" s="128"/>
      <c r="C11" s="128"/>
      <c r="D11" s="128"/>
      <c r="E11" s="108"/>
      <c r="F11" s="150"/>
      <c r="G11" s="153"/>
      <c r="H11" s="147"/>
      <c r="I11" s="148"/>
      <c r="J11" s="149"/>
    </row>
    <row r="12" spans="1:10" ht="15" customHeight="1" x14ac:dyDescent="0.25">
      <c r="A12" s="128"/>
      <c r="B12" s="128"/>
      <c r="C12" s="128"/>
      <c r="D12" s="128"/>
      <c r="E12" s="108"/>
      <c r="F12" s="68" t="s">
        <v>14</v>
      </c>
      <c r="G12" s="69" t="s">
        <v>15</v>
      </c>
      <c r="H12" s="69" t="s">
        <v>16</v>
      </c>
      <c r="I12" s="82" t="s">
        <v>125</v>
      </c>
      <c r="J12" s="69" t="s">
        <v>124</v>
      </c>
    </row>
    <row r="13" spans="1:10" ht="15" customHeight="1" x14ac:dyDescent="0.25">
      <c r="A13" s="139" t="s">
        <v>122</v>
      </c>
      <c r="B13" s="140"/>
      <c r="C13" s="140"/>
      <c r="D13" s="141"/>
      <c r="E13" s="95">
        <v>50</v>
      </c>
      <c r="F13" s="68">
        <v>2</v>
      </c>
      <c r="G13" s="97">
        <v>0</v>
      </c>
      <c r="H13" s="69">
        <v>2</v>
      </c>
      <c r="I13" s="82">
        <v>1.25</v>
      </c>
      <c r="J13" s="96">
        <v>2.5</v>
      </c>
    </row>
    <row r="14" spans="1:10" ht="15" customHeight="1" x14ac:dyDescent="0.25">
      <c r="A14" s="139" t="s">
        <v>123</v>
      </c>
      <c r="B14" s="140"/>
      <c r="C14" s="140"/>
      <c r="D14" s="141"/>
      <c r="E14" s="95">
        <v>50</v>
      </c>
      <c r="F14" s="68">
        <v>3</v>
      </c>
      <c r="G14" s="97">
        <v>1</v>
      </c>
      <c r="H14" s="69">
        <v>2</v>
      </c>
      <c r="I14" s="82">
        <v>0.83</v>
      </c>
      <c r="J14" s="96">
        <v>1.67</v>
      </c>
    </row>
    <row r="15" spans="1:10" ht="35.25" customHeight="1" x14ac:dyDescent="0.25">
      <c r="A15" s="136" t="s">
        <v>126</v>
      </c>
      <c r="B15" s="137"/>
      <c r="C15" s="137"/>
      <c r="D15" s="137"/>
      <c r="E15" s="137"/>
      <c r="F15" s="137"/>
      <c r="G15" s="137"/>
      <c r="H15" s="137"/>
      <c r="I15" s="137"/>
      <c r="J15" s="138"/>
    </row>
    <row r="16" spans="1:10" x14ac:dyDescent="0.25">
      <c r="A16" s="70" t="s">
        <v>17</v>
      </c>
      <c r="B16" s="71">
        <v>1</v>
      </c>
      <c r="C16" s="71" t="s">
        <v>18</v>
      </c>
      <c r="D16" s="72">
        <v>2</v>
      </c>
      <c r="E16" s="36"/>
      <c r="F16" s="73">
        <f>G16+H16</f>
        <v>0</v>
      </c>
      <c r="G16" s="36"/>
      <c r="H16" s="36"/>
      <c r="I16" s="83" t="e">
        <f t="shared" ref="I16:I45" si="0">IF(((E16/(G16+H16))*$I$5)&gt;$I$6,$I$6,((E16/(G16+H16))*$I$5))</f>
        <v>#DIV/0!</v>
      </c>
      <c r="J16" s="81" t="e">
        <f>I16*H16</f>
        <v>#DIV/0!</v>
      </c>
    </row>
    <row r="17" spans="1:10" ht="15" customHeight="1" x14ac:dyDescent="0.25">
      <c r="A17" s="70" t="s">
        <v>17</v>
      </c>
      <c r="B17" s="71">
        <v>2</v>
      </c>
      <c r="C17" s="71" t="s">
        <v>18</v>
      </c>
      <c r="D17" s="72">
        <v>3</v>
      </c>
      <c r="E17" s="36"/>
      <c r="F17" s="73">
        <f t="shared" ref="F17:F45" si="1">H17+G17</f>
        <v>0</v>
      </c>
      <c r="G17" s="36"/>
      <c r="H17" s="36"/>
      <c r="I17" s="83" t="e">
        <f t="shared" si="0"/>
        <v>#DIV/0!</v>
      </c>
      <c r="J17" s="81" t="e">
        <f t="shared" ref="J17:J45" si="2">I17*H17</f>
        <v>#DIV/0!</v>
      </c>
    </row>
    <row r="18" spans="1:10" x14ac:dyDescent="0.25">
      <c r="A18" s="70" t="s">
        <v>17</v>
      </c>
      <c r="B18" s="71">
        <v>3</v>
      </c>
      <c r="C18" s="71" t="s">
        <v>18</v>
      </c>
      <c r="D18" s="72">
        <v>4</v>
      </c>
      <c r="E18" s="36"/>
      <c r="F18" s="73">
        <f t="shared" si="1"/>
        <v>0</v>
      </c>
      <c r="G18" s="36"/>
      <c r="H18" s="36"/>
      <c r="I18" s="83" t="e">
        <f t="shared" si="0"/>
        <v>#DIV/0!</v>
      </c>
      <c r="J18" s="81" t="e">
        <f t="shared" si="2"/>
        <v>#DIV/0!</v>
      </c>
    </row>
    <row r="19" spans="1:10" ht="15" customHeight="1" x14ac:dyDescent="0.25">
      <c r="A19" s="70" t="s">
        <v>17</v>
      </c>
      <c r="B19" s="71">
        <v>4</v>
      </c>
      <c r="C19" s="71" t="s">
        <v>18</v>
      </c>
      <c r="D19" s="72">
        <v>5</v>
      </c>
      <c r="E19" s="36"/>
      <c r="F19" s="73">
        <f t="shared" si="1"/>
        <v>0</v>
      </c>
      <c r="G19" s="36"/>
      <c r="H19" s="36"/>
      <c r="I19" s="83" t="e">
        <f t="shared" si="0"/>
        <v>#DIV/0!</v>
      </c>
      <c r="J19" s="81" t="e">
        <f t="shared" si="2"/>
        <v>#DIV/0!</v>
      </c>
    </row>
    <row r="20" spans="1:10" ht="15" customHeight="1" x14ac:dyDescent="0.25">
      <c r="A20" s="70" t="s">
        <v>17</v>
      </c>
      <c r="B20" s="71">
        <v>5</v>
      </c>
      <c r="C20" s="71" t="s">
        <v>18</v>
      </c>
      <c r="D20" s="72">
        <v>6</v>
      </c>
      <c r="E20" s="36"/>
      <c r="F20" s="73">
        <f t="shared" si="1"/>
        <v>0</v>
      </c>
      <c r="G20" s="36"/>
      <c r="H20" s="36"/>
      <c r="I20" s="83" t="e">
        <f t="shared" si="0"/>
        <v>#DIV/0!</v>
      </c>
      <c r="J20" s="81" t="e">
        <f t="shared" si="2"/>
        <v>#DIV/0!</v>
      </c>
    </row>
    <row r="21" spans="1:10" ht="15" customHeight="1" x14ac:dyDescent="0.25">
      <c r="A21" s="70" t="s">
        <v>17</v>
      </c>
      <c r="B21" s="71">
        <v>6</v>
      </c>
      <c r="C21" s="71" t="s">
        <v>18</v>
      </c>
      <c r="D21" s="72">
        <v>7</v>
      </c>
      <c r="E21" s="36"/>
      <c r="F21" s="73">
        <f t="shared" si="1"/>
        <v>0</v>
      </c>
      <c r="G21" s="36"/>
      <c r="H21" s="36"/>
      <c r="I21" s="83" t="e">
        <f t="shared" si="0"/>
        <v>#DIV/0!</v>
      </c>
      <c r="J21" s="81" t="e">
        <f t="shared" si="2"/>
        <v>#DIV/0!</v>
      </c>
    </row>
    <row r="22" spans="1:10" ht="15" customHeight="1" x14ac:dyDescent="0.25">
      <c r="A22" s="70" t="s">
        <v>17</v>
      </c>
      <c r="B22" s="71">
        <v>7</v>
      </c>
      <c r="C22" s="71" t="s">
        <v>18</v>
      </c>
      <c r="D22" s="72">
        <v>8</v>
      </c>
      <c r="E22" s="36"/>
      <c r="F22" s="73">
        <f t="shared" si="1"/>
        <v>0</v>
      </c>
      <c r="G22" s="36"/>
      <c r="H22" s="36"/>
      <c r="I22" s="83" t="e">
        <f t="shared" si="0"/>
        <v>#DIV/0!</v>
      </c>
      <c r="J22" s="81" t="e">
        <f t="shared" si="2"/>
        <v>#DIV/0!</v>
      </c>
    </row>
    <row r="23" spans="1:10" x14ac:dyDescent="0.25">
      <c r="A23" s="70" t="s">
        <v>17</v>
      </c>
      <c r="B23" s="71">
        <v>8</v>
      </c>
      <c r="C23" s="71" t="s">
        <v>18</v>
      </c>
      <c r="D23" s="72">
        <v>9</v>
      </c>
      <c r="E23" s="36"/>
      <c r="F23" s="73">
        <f t="shared" si="1"/>
        <v>0</v>
      </c>
      <c r="G23" s="36"/>
      <c r="H23" s="36"/>
      <c r="I23" s="83" t="e">
        <f t="shared" si="0"/>
        <v>#DIV/0!</v>
      </c>
      <c r="J23" s="81" t="e">
        <f t="shared" si="2"/>
        <v>#DIV/0!</v>
      </c>
    </row>
    <row r="24" spans="1:10" x14ac:dyDescent="0.25">
      <c r="A24" s="70" t="s">
        <v>17</v>
      </c>
      <c r="B24" s="71">
        <v>9</v>
      </c>
      <c r="C24" s="71" t="s">
        <v>18</v>
      </c>
      <c r="D24" s="72">
        <v>10</v>
      </c>
      <c r="E24" s="36"/>
      <c r="F24" s="73">
        <f t="shared" si="1"/>
        <v>0</v>
      </c>
      <c r="G24" s="36"/>
      <c r="H24" s="36"/>
      <c r="I24" s="83" t="e">
        <f t="shared" si="0"/>
        <v>#DIV/0!</v>
      </c>
      <c r="J24" s="81" t="e">
        <f t="shared" si="2"/>
        <v>#DIV/0!</v>
      </c>
    </row>
    <row r="25" spans="1:10" x14ac:dyDescent="0.25">
      <c r="A25" s="70" t="s">
        <v>17</v>
      </c>
      <c r="B25" s="71">
        <v>10</v>
      </c>
      <c r="C25" s="71" t="s">
        <v>18</v>
      </c>
      <c r="D25" s="72">
        <v>11</v>
      </c>
      <c r="E25" s="36"/>
      <c r="F25" s="73">
        <f t="shared" si="1"/>
        <v>0</v>
      </c>
      <c r="G25" s="36"/>
      <c r="H25" s="36"/>
      <c r="I25" s="83" t="e">
        <f t="shared" si="0"/>
        <v>#DIV/0!</v>
      </c>
      <c r="J25" s="81" t="e">
        <f t="shared" si="2"/>
        <v>#DIV/0!</v>
      </c>
    </row>
    <row r="26" spans="1:10" x14ac:dyDescent="0.25">
      <c r="A26" s="70" t="s">
        <v>17</v>
      </c>
      <c r="B26" s="71">
        <v>11</v>
      </c>
      <c r="C26" s="71" t="s">
        <v>18</v>
      </c>
      <c r="D26" s="72">
        <v>12</v>
      </c>
      <c r="E26" s="36"/>
      <c r="F26" s="73">
        <f t="shared" si="1"/>
        <v>0</v>
      </c>
      <c r="G26" s="36"/>
      <c r="H26" s="36"/>
      <c r="I26" s="83" t="e">
        <f t="shared" si="0"/>
        <v>#DIV/0!</v>
      </c>
      <c r="J26" s="81" t="e">
        <f t="shared" si="2"/>
        <v>#DIV/0!</v>
      </c>
    </row>
    <row r="27" spans="1:10" x14ac:dyDescent="0.25">
      <c r="A27" s="70" t="s">
        <v>17</v>
      </c>
      <c r="B27" s="71">
        <v>12</v>
      </c>
      <c r="C27" s="71" t="s">
        <v>18</v>
      </c>
      <c r="D27" s="72">
        <v>13</v>
      </c>
      <c r="E27" s="36"/>
      <c r="F27" s="73">
        <f t="shared" si="1"/>
        <v>0</v>
      </c>
      <c r="G27" s="36"/>
      <c r="H27" s="36"/>
      <c r="I27" s="83" t="e">
        <f t="shared" si="0"/>
        <v>#DIV/0!</v>
      </c>
      <c r="J27" s="81" t="e">
        <f t="shared" si="2"/>
        <v>#DIV/0!</v>
      </c>
    </row>
    <row r="28" spans="1:10" x14ac:dyDescent="0.25">
      <c r="A28" s="70" t="s">
        <v>17</v>
      </c>
      <c r="B28" s="71">
        <v>13</v>
      </c>
      <c r="C28" s="71" t="s">
        <v>18</v>
      </c>
      <c r="D28" s="72">
        <v>14</v>
      </c>
      <c r="E28" s="36"/>
      <c r="F28" s="73">
        <f t="shared" si="1"/>
        <v>0</v>
      </c>
      <c r="G28" s="36"/>
      <c r="H28" s="36"/>
      <c r="I28" s="83" t="e">
        <f t="shared" si="0"/>
        <v>#DIV/0!</v>
      </c>
      <c r="J28" s="81" t="e">
        <f t="shared" si="2"/>
        <v>#DIV/0!</v>
      </c>
    </row>
    <row r="29" spans="1:10" x14ac:dyDescent="0.25">
      <c r="A29" s="70" t="s">
        <v>17</v>
      </c>
      <c r="B29" s="71">
        <v>14</v>
      </c>
      <c r="C29" s="71" t="s">
        <v>18</v>
      </c>
      <c r="D29" s="72">
        <v>15</v>
      </c>
      <c r="E29" s="36"/>
      <c r="F29" s="73">
        <f t="shared" si="1"/>
        <v>0</v>
      </c>
      <c r="G29" s="36"/>
      <c r="H29" s="36"/>
      <c r="I29" s="83" t="e">
        <f t="shared" si="0"/>
        <v>#DIV/0!</v>
      </c>
      <c r="J29" s="81" t="e">
        <f t="shared" si="2"/>
        <v>#DIV/0!</v>
      </c>
    </row>
    <row r="30" spans="1:10" ht="15" customHeight="1" x14ac:dyDescent="0.25">
      <c r="A30" s="70" t="s">
        <v>17</v>
      </c>
      <c r="B30" s="71">
        <v>15</v>
      </c>
      <c r="C30" s="71" t="s">
        <v>18</v>
      </c>
      <c r="D30" s="72">
        <v>16</v>
      </c>
      <c r="E30" s="36"/>
      <c r="F30" s="73">
        <f t="shared" si="1"/>
        <v>0</v>
      </c>
      <c r="G30" s="36"/>
      <c r="H30" s="36"/>
      <c r="I30" s="83" t="e">
        <f t="shared" si="0"/>
        <v>#DIV/0!</v>
      </c>
      <c r="J30" s="81" t="e">
        <f t="shared" si="2"/>
        <v>#DIV/0!</v>
      </c>
    </row>
    <row r="31" spans="1:10" x14ac:dyDescent="0.25">
      <c r="A31" s="70" t="s">
        <v>17</v>
      </c>
      <c r="B31" s="71">
        <v>16</v>
      </c>
      <c r="C31" s="71" t="s">
        <v>18</v>
      </c>
      <c r="D31" s="72">
        <v>17</v>
      </c>
      <c r="E31" s="36"/>
      <c r="F31" s="73">
        <f t="shared" si="1"/>
        <v>0</v>
      </c>
      <c r="G31" s="36"/>
      <c r="H31" s="36"/>
      <c r="I31" s="83" t="e">
        <f t="shared" si="0"/>
        <v>#DIV/0!</v>
      </c>
      <c r="J31" s="81" t="e">
        <f t="shared" si="2"/>
        <v>#DIV/0!</v>
      </c>
    </row>
    <row r="32" spans="1:10" x14ac:dyDescent="0.25">
      <c r="A32" s="70" t="s">
        <v>17</v>
      </c>
      <c r="B32" s="71">
        <v>17</v>
      </c>
      <c r="C32" s="71" t="s">
        <v>18</v>
      </c>
      <c r="D32" s="72">
        <v>18</v>
      </c>
      <c r="E32" s="36"/>
      <c r="F32" s="73">
        <f t="shared" si="1"/>
        <v>0</v>
      </c>
      <c r="G32" s="36"/>
      <c r="H32" s="36"/>
      <c r="I32" s="83" t="e">
        <f t="shared" si="0"/>
        <v>#DIV/0!</v>
      </c>
      <c r="J32" s="81" t="e">
        <f t="shared" si="2"/>
        <v>#DIV/0!</v>
      </c>
    </row>
    <row r="33" spans="1:10" x14ac:dyDescent="0.25">
      <c r="A33" s="70" t="s">
        <v>17</v>
      </c>
      <c r="B33" s="71">
        <v>18</v>
      </c>
      <c r="C33" s="71" t="s">
        <v>18</v>
      </c>
      <c r="D33" s="72">
        <v>19</v>
      </c>
      <c r="E33" s="36"/>
      <c r="F33" s="73">
        <f t="shared" si="1"/>
        <v>0</v>
      </c>
      <c r="G33" s="36"/>
      <c r="H33" s="36"/>
      <c r="I33" s="83" t="e">
        <f t="shared" si="0"/>
        <v>#DIV/0!</v>
      </c>
      <c r="J33" s="81" t="e">
        <f t="shared" si="2"/>
        <v>#DIV/0!</v>
      </c>
    </row>
    <row r="34" spans="1:10" ht="15" customHeight="1" x14ac:dyDescent="0.25">
      <c r="A34" s="70" t="s">
        <v>17</v>
      </c>
      <c r="B34" s="71">
        <v>19</v>
      </c>
      <c r="C34" s="71" t="s">
        <v>18</v>
      </c>
      <c r="D34" s="72">
        <v>20</v>
      </c>
      <c r="E34" s="36"/>
      <c r="F34" s="73">
        <f t="shared" si="1"/>
        <v>0</v>
      </c>
      <c r="G34" s="36"/>
      <c r="H34" s="36"/>
      <c r="I34" s="83" t="e">
        <f t="shared" si="0"/>
        <v>#DIV/0!</v>
      </c>
      <c r="J34" s="81" t="e">
        <f t="shared" si="2"/>
        <v>#DIV/0!</v>
      </c>
    </row>
    <row r="35" spans="1:10" ht="15" customHeight="1" x14ac:dyDescent="0.25">
      <c r="A35" s="70" t="s">
        <v>17</v>
      </c>
      <c r="B35" s="71">
        <v>20</v>
      </c>
      <c r="C35" s="71" t="s">
        <v>18</v>
      </c>
      <c r="D35" s="72">
        <v>21</v>
      </c>
      <c r="E35" s="36"/>
      <c r="F35" s="73">
        <f t="shared" si="1"/>
        <v>0</v>
      </c>
      <c r="G35" s="36"/>
      <c r="H35" s="36"/>
      <c r="I35" s="83" t="e">
        <f t="shared" si="0"/>
        <v>#DIV/0!</v>
      </c>
      <c r="J35" s="81" t="e">
        <f t="shared" si="2"/>
        <v>#DIV/0!</v>
      </c>
    </row>
    <row r="36" spans="1:10" ht="15" customHeight="1" x14ac:dyDescent="0.25">
      <c r="A36" s="70" t="s">
        <v>17</v>
      </c>
      <c r="B36" s="71">
        <v>21</v>
      </c>
      <c r="C36" s="71" t="s">
        <v>18</v>
      </c>
      <c r="D36" s="72">
        <v>22</v>
      </c>
      <c r="E36" s="36"/>
      <c r="F36" s="73">
        <f t="shared" si="1"/>
        <v>0</v>
      </c>
      <c r="G36" s="36"/>
      <c r="H36" s="36"/>
      <c r="I36" s="83" t="e">
        <f t="shared" si="0"/>
        <v>#DIV/0!</v>
      </c>
      <c r="J36" s="81" t="e">
        <f t="shared" si="2"/>
        <v>#DIV/0!</v>
      </c>
    </row>
    <row r="37" spans="1:10" ht="15" customHeight="1" x14ac:dyDescent="0.25">
      <c r="A37" s="70" t="s">
        <v>17</v>
      </c>
      <c r="B37" s="71">
        <v>22</v>
      </c>
      <c r="C37" s="71" t="s">
        <v>18</v>
      </c>
      <c r="D37" s="72">
        <v>23</v>
      </c>
      <c r="E37" s="36"/>
      <c r="F37" s="73">
        <f t="shared" si="1"/>
        <v>0</v>
      </c>
      <c r="G37" s="36"/>
      <c r="H37" s="36"/>
      <c r="I37" s="83" t="e">
        <f t="shared" si="0"/>
        <v>#DIV/0!</v>
      </c>
      <c r="J37" s="81" t="e">
        <f t="shared" si="2"/>
        <v>#DIV/0!</v>
      </c>
    </row>
    <row r="38" spans="1:10" x14ac:dyDescent="0.25">
      <c r="A38" s="70" t="s">
        <v>17</v>
      </c>
      <c r="B38" s="71">
        <v>23</v>
      </c>
      <c r="C38" s="71" t="s">
        <v>18</v>
      </c>
      <c r="D38" s="72">
        <v>24</v>
      </c>
      <c r="E38" s="36"/>
      <c r="F38" s="73">
        <f t="shared" si="1"/>
        <v>0</v>
      </c>
      <c r="G38" s="36"/>
      <c r="H38" s="36"/>
      <c r="I38" s="83" t="e">
        <f t="shared" si="0"/>
        <v>#DIV/0!</v>
      </c>
      <c r="J38" s="81" t="e">
        <f t="shared" si="2"/>
        <v>#DIV/0!</v>
      </c>
    </row>
    <row r="39" spans="1:10" ht="15" customHeight="1" x14ac:dyDescent="0.25">
      <c r="A39" s="70" t="s">
        <v>17</v>
      </c>
      <c r="B39" s="71">
        <v>24</v>
      </c>
      <c r="C39" s="71" t="s">
        <v>18</v>
      </c>
      <c r="D39" s="72">
        <v>25</v>
      </c>
      <c r="E39" s="36"/>
      <c r="F39" s="73">
        <f t="shared" si="1"/>
        <v>0</v>
      </c>
      <c r="G39" s="36"/>
      <c r="H39" s="36"/>
      <c r="I39" s="83" t="e">
        <f t="shared" si="0"/>
        <v>#DIV/0!</v>
      </c>
      <c r="J39" s="81" t="e">
        <f t="shared" si="2"/>
        <v>#DIV/0!</v>
      </c>
    </row>
    <row r="40" spans="1:10" x14ac:dyDescent="0.25">
      <c r="A40" s="70" t="s">
        <v>17</v>
      </c>
      <c r="B40" s="71">
        <v>25</v>
      </c>
      <c r="C40" s="71" t="s">
        <v>18</v>
      </c>
      <c r="D40" s="72">
        <v>26</v>
      </c>
      <c r="E40" s="36"/>
      <c r="F40" s="73">
        <f t="shared" si="1"/>
        <v>0</v>
      </c>
      <c r="G40" s="36"/>
      <c r="H40" s="36"/>
      <c r="I40" s="83" t="e">
        <f t="shared" si="0"/>
        <v>#DIV/0!</v>
      </c>
      <c r="J40" s="81" t="e">
        <f t="shared" si="2"/>
        <v>#DIV/0!</v>
      </c>
    </row>
    <row r="41" spans="1:10" x14ac:dyDescent="0.25">
      <c r="A41" s="70" t="s">
        <v>17</v>
      </c>
      <c r="B41" s="71">
        <v>26</v>
      </c>
      <c r="C41" s="71" t="s">
        <v>18</v>
      </c>
      <c r="D41" s="72">
        <v>27</v>
      </c>
      <c r="E41" s="36"/>
      <c r="F41" s="73">
        <f t="shared" si="1"/>
        <v>0</v>
      </c>
      <c r="G41" s="36"/>
      <c r="H41" s="36"/>
      <c r="I41" s="83" t="e">
        <f t="shared" si="0"/>
        <v>#DIV/0!</v>
      </c>
      <c r="J41" s="81" t="e">
        <f t="shared" si="2"/>
        <v>#DIV/0!</v>
      </c>
    </row>
    <row r="42" spans="1:10" x14ac:dyDescent="0.25">
      <c r="A42" s="70" t="s">
        <v>17</v>
      </c>
      <c r="B42" s="71">
        <v>27</v>
      </c>
      <c r="C42" s="71" t="s">
        <v>18</v>
      </c>
      <c r="D42" s="72">
        <v>28</v>
      </c>
      <c r="E42" s="36"/>
      <c r="F42" s="73">
        <f t="shared" si="1"/>
        <v>0</v>
      </c>
      <c r="G42" s="36"/>
      <c r="H42" s="36"/>
      <c r="I42" s="83" t="e">
        <f t="shared" si="0"/>
        <v>#DIV/0!</v>
      </c>
      <c r="J42" s="81" t="e">
        <f t="shared" si="2"/>
        <v>#DIV/0!</v>
      </c>
    </row>
    <row r="43" spans="1:10" x14ac:dyDescent="0.25">
      <c r="A43" s="70" t="s">
        <v>17</v>
      </c>
      <c r="B43" s="71">
        <v>28</v>
      </c>
      <c r="C43" s="71" t="s">
        <v>18</v>
      </c>
      <c r="D43" s="72">
        <v>29</v>
      </c>
      <c r="E43" s="36"/>
      <c r="F43" s="73">
        <f t="shared" si="1"/>
        <v>0</v>
      </c>
      <c r="G43" s="36"/>
      <c r="H43" s="36"/>
      <c r="I43" s="83" t="e">
        <f t="shared" si="0"/>
        <v>#DIV/0!</v>
      </c>
      <c r="J43" s="81" t="e">
        <f t="shared" si="2"/>
        <v>#DIV/0!</v>
      </c>
    </row>
    <row r="44" spans="1:10" x14ac:dyDescent="0.25">
      <c r="A44" s="70" t="s">
        <v>17</v>
      </c>
      <c r="B44" s="71">
        <v>29</v>
      </c>
      <c r="C44" s="71" t="s">
        <v>18</v>
      </c>
      <c r="D44" s="72">
        <v>30</v>
      </c>
      <c r="E44" s="36"/>
      <c r="F44" s="73">
        <f t="shared" si="1"/>
        <v>0</v>
      </c>
      <c r="G44" s="36"/>
      <c r="H44" s="36"/>
      <c r="I44" s="83" t="e">
        <f t="shared" si="0"/>
        <v>#DIV/0!</v>
      </c>
      <c r="J44" s="81" t="e">
        <f t="shared" si="2"/>
        <v>#DIV/0!</v>
      </c>
    </row>
    <row r="45" spans="1:10" x14ac:dyDescent="0.25">
      <c r="A45" s="70" t="s">
        <v>17</v>
      </c>
      <c r="B45" s="71">
        <v>30</v>
      </c>
      <c r="C45" s="71" t="s">
        <v>18</v>
      </c>
      <c r="D45" s="72">
        <v>31</v>
      </c>
      <c r="E45" s="36"/>
      <c r="F45" s="73">
        <f t="shared" si="1"/>
        <v>0</v>
      </c>
      <c r="G45" s="36"/>
      <c r="H45" s="36"/>
      <c r="I45" s="83" t="e">
        <f t="shared" si="0"/>
        <v>#DIV/0!</v>
      </c>
      <c r="J45" s="81" t="e">
        <f t="shared" si="2"/>
        <v>#DIV/0!</v>
      </c>
    </row>
    <row r="46" spans="1:10" ht="18.75" x14ac:dyDescent="0.25">
      <c r="A46" s="129" t="s">
        <v>13</v>
      </c>
      <c r="B46" s="129"/>
      <c r="C46" s="129"/>
      <c r="D46" s="130"/>
      <c r="E46" s="74">
        <f>SUM(E16:E45)</f>
        <v>0</v>
      </c>
      <c r="F46" s="75">
        <f>SUM(F16:F45)</f>
        <v>0</v>
      </c>
      <c r="G46" s="75">
        <f>SUM(G16:G45)</f>
        <v>0</v>
      </c>
      <c r="H46" s="75">
        <f>SUM(H16:H45)</f>
        <v>0</v>
      </c>
      <c r="I46" s="74">
        <f>SUMIF(I16:I45,"&gt;0",I16:I45)</f>
        <v>0</v>
      </c>
      <c r="J46" s="74">
        <f>SUMIF(J16:J45,"&gt;0",J16:J45)</f>
        <v>0</v>
      </c>
    </row>
    <row r="48" spans="1:10" ht="15" customHeight="1" x14ac:dyDescent="0.25">
      <c r="A48" s="131" t="s">
        <v>114</v>
      </c>
      <c r="B48" s="132"/>
      <c r="C48" s="132"/>
      <c r="D48" s="132"/>
      <c r="E48" s="132"/>
      <c r="F48" s="132"/>
      <c r="G48" s="132"/>
      <c r="H48" s="132"/>
      <c r="I48" s="133"/>
      <c r="J48" s="80">
        <f>J46</f>
        <v>0</v>
      </c>
    </row>
    <row r="49" spans="1:10" ht="15" customHeight="1" x14ac:dyDescent="0.25">
      <c r="A49" s="76"/>
    </row>
    <row r="50" spans="1:10" ht="15" customHeight="1" x14ac:dyDescent="0.25">
      <c r="A50" s="99" t="s">
        <v>21</v>
      </c>
      <c r="B50" s="99"/>
      <c r="C50" s="135"/>
      <c r="D50" s="135"/>
      <c r="E50" s="135"/>
      <c r="F50" s="135"/>
      <c r="H50" s="1" t="s">
        <v>23</v>
      </c>
      <c r="I50" s="125"/>
    </row>
    <row r="51" spans="1:10" ht="15" customHeight="1" x14ac:dyDescent="0.25">
      <c r="A51" s="99" t="s">
        <v>22</v>
      </c>
      <c r="B51" s="99"/>
      <c r="C51" s="135"/>
      <c r="D51" s="135"/>
      <c r="E51" s="135"/>
      <c r="F51" s="135"/>
      <c r="H51" s="15"/>
      <c r="I51" s="125"/>
    </row>
    <row r="52" spans="1:10" x14ac:dyDescent="0.25">
      <c r="A52" s="134" t="s">
        <v>54</v>
      </c>
      <c r="B52" s="134"/>
      <c r="C52" s="134"/>
      <c r="D52" s="134"/>
      <c r="E52" s="134"/>
      <c r="F52" s="134"/>
      <c r="G52" s="134"/>
      <c r="H52" s="134"/>
      <c r="I52" s="114"/>
    </row>
    <row r="56" spans="1:10" x14ac:dyDescent="0.25">
      <c r="A56" s="145" t="s">
        <v>105</v>
      </c>
      <c r="B56" s="145"/>
      <c r="C56" s="145"/>
      <c r="D56" s="145"/>
      <c r="E56" s="145"/>
      <c r="F56" s="145"/>
      <c r="G56" s="145"/>
      <c r="H56" s="145"/>
      <c r="I56" s="145"/>
      <c r="J56" s="145"/>
    </row>
    <row r="58" spans="1:10" x14ac:dyDescent="0.25">
      <c r="A58" s="142" t="s">
        <v>103</v>
      </c>
      <c r="B58" s="142"/>
      <c r="C58" s="142"/>
      <c r="D58" s="142"/>
      <c r="E58" s="142"/>
      <c r="F58" s="142"/>
      <c r="G58" s="142"/>
      <c r="H58" s="142"/>
      <c r="I58" s="142"/>
      <c r="J58" s="142"/>
    </row>
    <row r="59" spans="1:10" ht="30" customHeight="1" x14ac:dyDescent="0.25">
      <c r="A59" s="144" t="s">
        <v>107</v>
      </c>
      <c r="B59" s="144"/>
      <c r="C59" s="144"/>
      <c r="D59" s="144"/>
      <c r="E59" s="144"/>
      <c r="F59" s="144"/>
      <c r="G59" s="144"/>
      <c r="H59" s="144"/>
      <c r="I59" s="144"/>
      <c r="J59" s="144"/>
    </row>
    <row r="60" spans="1:10" x14ac:dyDescent="0.25">
      <c r="A60" s="142" t="s">
        <v>108</v>
      </c>
      <c r="B60" s="142"/>
      <c r="C60" s="142"/>
      <c r="D60" s="142"/>
      <c r="E60" s="142"/>
      <c r="F60" s="142"/>
      <c r="G60" s="142"/>
      <c r="H60" s="142"/>
      <c r="I60" s="142"/>
      <c r="J60" s="142"/>
    </row>
    <row r="61" spans="1:10" x14ac:dyDescent="0.25">
      <c r="A61" s="142" t="s">
        <v>111</v>
      </c>
      <c r="B61" s="142"/>
      <c r="C61" s="142"/>
      <c r="D61" s="142"/>
      <c r="E61" s="142"/>
      <c r="F61" s="142"/>
      <c r="G61" s="142"/>
      <c r="H61" s="142"/>
      <c r="I61" s="142"/>
      <c r="J61" s="142"/>
    </row>
    <row r="62" spans="1:10" x14ac:dyDescent="0.25">
      <c r="A62" s="142" t="s">
        <v>110</v>
      </c>
      <c r="B62" s="142"/>
      <c r="C62" s="142"/>
      <c r="D62" s="142"/>
      <c r="E62" s="142"/>
      <c r="F62" s="142"/>
      <c r="G62" s="142"/>
      <c r="H62" s="142"/>
      <c r="I62" s="142"/>
      <c r="J62" s="142"/>
    </row>
  </sheetData>
  <sheetProtection algorithmName="SHA-512" hashValue="btho7N8zHgGuV/GmEKjT7Vyl3am2a+9unFvgHp8+XCmtCz3KTZKsm7FBp2EESDPYUYLAOTMwPJhAITsmJ8P+eg==" saltValue="AaSz+Qz9wFuCj70OHBhMSA==" spinCount="100000" sheet="1" selectLockedCells="1"/>
  <protectedRanges>
    <protectedRange sqref="C50:F51" name="Plage6"/>
    <protectedRange sqref="E16:E45 G16:G45" name="Plage4"/>
    <protectedRange sqref="H16:H45" name="Plage3"/>
    <protectedRange sqref="E3 E4:G7 J4" name="Plage1"/>
    <protectedRange sqref="I50 H51:I52" name="Plage7"/>
  </protectedRanges>
  <mergeCells count="31">
    <mergeCell ref="A1:J1"/>
    <mergeCell ref="A3:D3"/>
    <mergeCell ref="A4:D4"/>
    <mergeCell ref="A5:D5"/>
    <mergeCell ref="A6:D6"/>
    <mergeCell ref="E6:G6"/>
    <mergeCell ref="B8:E8"/>
    <mergeCell ref="A10:D12"/>
    <mergeCell ref="E10:E12"/>
    <mergeCell ref="F10:F11"/>
    <mergeCell ref="G10:G11"/>
    <mergeCell ref="I10:I11"/>
    <mergeCell ref="J10:J11"/>
    <mergeCell ref="A46:D46"/>
    <mergeCell ref="A48:I48"/>
    <mergeCell ref="A50:B50"/>
    <mergeCell ref="C50:F50"/>
    <mergeCell ref="I50:I52"/>
    <mergeCell ref="A51:B51"/>
    <mergeCell ref="C51:F51"/>
    <mergeCell ref="A52:H52"/>
    <mergeCell ref="H10:H11"/>
    <mergeCell ref="A61:J61"/>
    <mergeCell ref="A15:J15"/>
    <mergeCell ref="A13:D13"/>
    <mergeCell ref="A14:D14"/>
    <mergeCell ref="A62:J62"/>
    <mergeCell ref="A56:J56"/>
    <mergeCell ref="A58:J58"/>
    <mergeCell ref="A59:J59"/>
    <mergeCell ref="A60:J60"/>
  </mergeCells>
  <pageMargins left="0.7" right="0.7" top="0.75" bottom="0.75" header="0.3" footer="0.3"/>
  <pageSetup paperSize="9" scale="6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39997558519241921"/>
    <pageSetUpPr fitToPage="1"/>
  </sheetPr>
  <dimension ref="A1:J63"/>
  <sheetViews>
    <sheetView view="pageLayout" zoomScaleNormal="100" workbookViewId="0">
      <selection activeCell="G18" sqref="G18"/>
    </sheetView>
  </sheetViews>
  <sheetFormatPr baseColWidth="10" defaultRowHeight="15" x14ac:dyDescent="0.25"/>
  <cols>
    <col min="1" max="1" width="11.28515625" customWidth="1"/>
    <col min="2" max="2" width="3.5703125" bestFit="1" customWidth="1"/>
    <col min="3" max="3" width="3.85546875" bestFit="1" customWidth="1"/>
    <col min="4" max="4" width="3.5703125" bestFit="1" customWidth="1"/>
    <col min="5" max="6" width="16.42578125" customWidth="1"/>
    <col min="7" max="8" width="21.7109375" customWidth="1"/>
    <col min="9" max="9" width="16" customWidth="1"/>
    <col min="10" max="10" width="22.7109375" customWidth="1"/>
  </cols>
  <sheetData>
    <row r="1" spans="1:10" ht="21" x14ac:dyDescent="0.25">
      <c r="A1" s="143" t="s">
        <v>113</v>
      </c>
      <c r="B1" s="143"/>
      <c r="C1" s="143"/>
      <c r="D1" s="143"/>
      <c r="E1" s="143"/>
      <c r="F1" s="143"/>
      <c r="G1" s="143"/>
      <c r="H1" s="143"/>
      <c r="I1" s="143"/>
      <c r="J1" s="143"/>
    </row>
    <row r="2" spans="1:10" ht="21" x14ac:dyDescent="0.25">
      <c r="A2" s="60"/>
      <c r="B2" s="60"/>
      <c r="C2" s="60"/>
      <c r="D2" s="60"/>
      <c r="E2" s="60"/>
      <c r="F2" s="60"/>
      <c r="G2" s="60"/>
      <c r="H2" s="60"/>
      <c r="I2" s="60"/>
    </row>
    <row r="3" spans="1:10" ht="15.75" x14ac:dyDescent="0.25">
      <c r="A3" s="126" t="s">
        <v>50</v>
      </c>
      <c r="B3" s="126"/>
      <c r="C3" s="126"/>
      <c r="D3" s="126"/>
      <c r="E3" s="77">
        <f>Renseignements!E6</f>
        <v>0</v>
      </c>
      <c r="F3" s="3"/>
      <c r="G3" s="3"/>
      <c r="H3" s="6" t="s">
        <v>51</v>
      </c>
      <c r="I3" s="61" t="s">
        <v>30</v>
      </c>
    </row>
    <row r="4" spans="1:10" ht="15.75" x14ac:dyDescent="0.25">
      <c r="A4" s="126" t="s">
        <v>24</v>
      </c>
      <c r="B4" s="126"/>
      <c r="C4" s="126"/>
      <c r="D4" s="126"/>
      <c r="E4" s="77">
        <f>Renseignements!K7</f>
        <v>0</v>
      </c>
      <c r="F4" s="15"/>
      <c r="G4" s="15"/>
      <c r="H4" s="6" t="s">
        <v>33</v>
      </c>
      <c r="I4" s="62">
        <f>Renseignements!K13</f>
        <v>0</v>
      </c>
      <c r="J4" s="15"/>
    </row>
    <row r="5" spans="1:10" ht="15.75" x14ac:dyDescent="0.25">
      <c r="A5" s="126"/>
      <c r="B5" s="126"/>
      <c r="C5" s="126"/>
      <c r="D5" s="126"/>
      <c r="E5" s="77"/>
      <c r="F5" s="15"/>
      <c r="G5" s="15"/>
      <c r="H5" s="63" t="s">
        <v>102</v>
      </c>
      <c r="I5" s="64">
        <v>0.05</v>
      </c>
    </row>
    <row r="6" spans="1:10" ht="15.75" x14ac:dyDescent="0.25">
      <c r="A6" s="126"/>
      <c r="B6" s="126"/>
      <c r="C6" s="126"/>
      <c r="D6" s="126"/>
      <c r="E6" s="127"/>
      <c r="F6" s="127"/>
      <c r="G6" s="127"/>
      <c r="H6" s="6" t="s">
        <v>101</v>
      </c>
      <c r="I6" s="65">
        <f>Renseignements!H22</f>
        <v>2</v>
      </c>
    </row>
    <row r="7" spans="1:10" x14ac:dyDescent="0.25">
      <c r="A7" s="47"/>
      <c r="B7" s="47"/>
      <c r="C7" s="47"/>
      <c r="D7" s="47"/>
      <c r="E7" s="14"/>
      <c r="F7" s="14"/>
      <c r="G7" s="14"/>
      <c r="H7" s="1"/>
    </row>
    <row r="8" spans="1:10" x14ac:dyDescent="0.25">
      <c r="A8" s="37"/>
      <c r="B8" s="111" t="s">
        <v>10</v>
      </c>
      <c r="C8" s="111"/>
      <c r="D8" s="111"/>
      <c r="E8" s="111"/>
      <c r="F8" s="66"/>
    </row>
    <row r="9" spans="1:10" ht="15" customHeight="1" x14ac:dyDescent="0.25">
      <c r="G9" s="67"/>
      <c r="H9" s="67"/>
    </row>
    <row r="10" spans="1:10" ht="23.25" customHeight="1" x14ac:dyDescent="0.25">
      <c r="A10" s="128" t="s">
        <v>11</v>
      </c>
      <c r="B10" s="128"/>
      <c r="C10" s="128"/>
      <c r="D10" s="128"/>
      <c r="E10" s="151" t="s">
        <v>99</v>
      </c>
      <c r="F10" s="150" t="s">
        <v>12</v>
      </c>
      <c r="G10" s="152" t="s">
        <v>104</v>
      </c>
      <c r="H10" s="146" t="s">
        <v>106</v>
      </c>
      <c r="I10" s="148" t="s">
        <v>100</v>
      </c>
      <c r="J10" s="149" t="s">
        <v>109</v>
      </c>
    </row>
    <row r="11" spans="1:10" ht="30" customHeight="1" x14ac:dyDescent="0.25">
      <c r="A11" s="128"/>
      <c r="B11" s="128"/>
      <c r="C11" s="128"/>
      <c r="D11" s="128"/>
      <c r="E11" s="108"/>
      <c r="F11" s="150"/>
      <c r="G11" s="153"/>
      <c r="H11" s="147"/>
      <c r="I11" s="148"/>
      <c r="J11" s="149"/>
    </row>
    <row r="12" spans="1:10" ht="15" customHeight="1" x14ac:dyDescent="0.25">
      <c r="A12" s="128"/>
      <c r="B12" s="128"/>
      <c r="C12" s="128"/>
      <c r="D12" s="128"/>
      <c r="E12" s="108"/>
      <c r="F12" s="68" t="s">
        <v>14</v>
      </c>
      <c r="G12" s="69" t="s">
        <v>15</v>
      </c>
      <c r="H12" s="69" t="s">
        <v>16</v>
      </c>
      <c r="I12" s="82" t="s">
        <v>125</v>
      </c>
      <c r="J12" s="69" t="s">
        <v>124</v>
      </c>
    </row>
    <row r="13" spans="1:10" ht="15" customHeight="1" x14ac:dyDescent="0.25">
      <c r="A13" s="139" t="s">
        <v>122</v>
      </c>
      <c r="B13" s="140"/>
      <c r="C13" s="140"/>
      <c r="D13" s="141"/>
      <c r="E13" s="95">
        <v>50</v>
      </c>
      <c r="F13" s="68">
        <v>2</v>
      </c>
      <c r="G13" s="97">
        <v>0</v>
      </c>
      <c r="H13" s="69">
        <v>2</v>
      </c>
      <c r="I13" s="82">
        <v>1.25</v>
      </c>
      <c r="J13" s="96">
        <v>2.5</v>
      </c>
    </row>
    <row r="14" spans="1:10" ht="15" customHeight="1" x14ac:dyDescent="0.25">
      <c r="A14" s="139" t="s">
        <v>123</v>
      </c>
      <c r="B14" s="140"/>
      <c r="C14" s="140"/>
      <c r="D14" s="141"/>
      <c r="E14" s="95">
        <v>50</v>
      </c>
      <c r="F14" s="68">
        <v>3</v>
      </c>
      <c r="G14" s="97">
        <v>1</v>
      </c>
      <c r="H14" s="69">
        <v>2</v>
      </c>
      <c r="I14" s="82">
        <v>0.83</v>
      </c>
      <c r="J14" s="96">
        <v>1.67</v>
      </c>
    </row>
    <row r="15" spans="1:10" ht="35.25" customHeight="1" x14ac:dyDescent="0.25">
      <c r="A15" s="136" t="s">
        <v>126</v>
      </c>
      <c r="B15" s="137"/>
      <c r="C15" s="137"/>
      <c r="D15" s="137"/>
      <c r="E15" s="137"/>
      <c r="F15" s="137"/>
      <c r="G15" s="137"/>
      <c r="H15" s="137"/>
      <c r="I15" s="137"/>
      <c r="J15" s="138"/>
    </row>
    <row r="16" spans="1:10" x14ac:dyDescent="0.25">
      <c r="A16" s="70" t="s">
        <v>17</v>
      </c>
      <c r="B16" s="71">
        <v>1</v>
      </c>
      <c r="C16" s="71" t="s">
        <v>18</v>
      </c>
      <c r="D16" s="72">
        <v>2</v>
      </c>
      <c r="E16" s="36"/>
      <c r="F16" s="73">
        <f>G16+H16</f>
        <v>0</v>
      </c>
      <c r="G16" s="36"/>
      <c r="H16" s="36"/>
      <c r="I16" s="83" t="e">
        <f t="shared" ref="I16:I46" si="0">IF(((E16/(G16+H16))*$I$5)&gt;$I$6,$I$6,((E16/(G16+H16))*$I$5))</f>
        <v>#DIV/0!</v>
      </c>
      <c r="J16" s="81" t="e">
        <f>I16*H16</f>
        <v>#DIV/0!</v>
      </c>
    </row>
    <row r="17" spans="1:10" ht="15" customHeight="1" x14ac:dyDescent="0.25">
      <c r="A17" s="70" t="s">
        <v>17</v>
      </c>
      <c r="B17" s="71">
        <v>2</v>
      </c>
      <c r="C17" s="71" t="s">
        <v>18</v>
      </c>
      <c r="D17" s="72">
        <v>3</v>
      </c>
      <c r="E17" s="36"/>
      <c r="F17" s="73">
        <f t="shared" ref="F17:F46" si="1">H17+G17</f>
        <v>0</v>
      </c>
      <c r="G17" s="36"/>
      <c r="H17" s="36"/>
      <c r="I17" s="83" t="e">
        <f t="shared" si="0"/>
        <v>#DIV/0!</v>
      </c>
      <c r="J17" s="81" t="e">
        <f t="shared" ref="J17:J46" si="2">I17*H17</f>
        <v>#DIV/0!</v>
      </c>
    </row>
    <row r="18" spans="1:10" x14ac:dyDescent="0.25">
      <c r="A18" s="70" t="s">
        <v>17</v>
      </c>
      <c r="B18" s="71">
        <v>3</v>
      </c>
      <c r="C18" s="71" t="s">
        <v>18</v>
      </c>
      <c r="D18" s="72">
        <v>4</v>
      </c>
      <c r="E18" s="36"/>
      <c r="F18" s="73">
        <f t="shared" si="1"/>
        <v>0</v>
      </c>
      <c r="G18" s="36"/>
      <c r="H18" s="36"/>
      <c r="I18" s="83" t="e">
        <f t="shared" si="0"/>
        <v>#DIV/0!</v>
      </c>
      <c r="J18" s="81" t="e">
        <f t="shared" si="2"/>
        <v>#DIV/0!</v>
      </c>
    </row>
    <row r="19" spans="1:10" ht="15" customHeight="1" x14ac:dyDescent="0.25">
      <c r="A19" s="70" t="s">
        <v>17</v>
      </c>
      <c r="B19" s="71">
        <v>4</v>
      </c>
      <c r="C19" s="71" t="s">
        <v>18</v>
      </c>
      <c r="D19" s="72">
        <v>5</v>
      </c>
      <c r="E19" s="36"/>
      <c r="F19" s="73">
        <f t="shared" si="1"/>
        <v>0</v>
      </c>
      <c r="G19" s="36"/>
      <c r="H19" s="36"/>
      <c r="I19" s="83" t="e">
        <f t="shared" si="0"/>
        <v>#DIV/0!</v>
      </c>
      <c r="J19" s="81" t="e">
        <f t="shared" si="2"/>
        <v>#DIV/0!</v>
      </c>
    </row>
    <row r="20" spans="1:10" ht="15" customHeight="1" x14ac:dyDescent="0.25">
      <c r="A20" s="70" t="s">
        <v>17</v>
      </c>
      <c r="B20" s="71">
        <v>5</v>
      </c>
      <c r="C20" s="71" t="s">
        <v>18</v>
      </c>
      <c r="D20" s="72">
        <v>6</v>
      </c>
      <c r="E20" s="36"/>
      <c r="F20" s="73">
        <f t="shared" si="1"/>
        <v>0</v>
      </c>
      <c r="G20" s="36"/>
      <c r="H20" s="36"/>
      <c r="I20" s="83" t="e">
        <f t="shared" si="0"/>
        <v>#DIV/0!</v>
      </c>
      <c r="J20" s="81" t="e">
        <f t="shared" si="2"/>
        <v>#DIV/0!</v>
      </c>
    </row>
    <row r="21" spans="1:10" ht="15" customHeight="1" x14ac:dyDescent="0.25">
      <c r="A21" s="70" t="s">
        <v>17</v>
      </c>
      <c r="B21" s="71">
        <v>6</v>
      </c>
      <c r="C21" s="71" t="s">
        <v>18</v>
      </c>
      <c r="D21" s="72">
        <v>7</v>
      </c>
      <c r="E21" s="36"/>
      <c r="F21" s="73">
        <f t="shared" si="1"/>
        <v>0</v>
      </c>
      <c r="G21" s="36"/>
      <c r="H21" s="36"/>
      <c r="I21" s="83" t="e">
        <f t="shared" si="0"/>
        <v>#DIV/0!</v>
      </c>
      <c r="J21" s="81" t="e">
        <f t="shared" si="2"/>
        <v>#DIV/0!</v>
      </c>
    </row>
    <row r="22" spans="1:10" ht="15" customHeight="1" x14ac:dyDescent="0.25">
      <c r="A22" s="70" t="s">
        <v>17</v>
      </c>
      <c r="B22" s="71">
        <v>7</v>
      </c>
      <c r="C22" s="71" t="s">
        <v>18</v>
      </c>
      <c r="D22" s="72">
        <v>8</v>
      </c>
      <c r="E22" s="36"/>
      <c r="F22" s="73">
        <f t="shared" si="1"/>
        <v>0</v>
      </c>
      <c r="G22" s="36"/>
      <c r="H22" s="36"/>
      <c r="I22" s="83" t="e">
        <f t="shared" si="0"/>
        <v>#DIV/0!</v>
      </c>
      <c r="J22" s="81" t="e">
        <f t="shared" si="2"/>
        <v>#DIV/0!</v>
      </c>
    </row>
    <row r="23" spans="1:10" x14ac:dyDescent="0.25">
      <c r="A23" s="70" t="s">
        <v>17</v>
      </c>
      <c r="B23" s="71">
        <v>8</v>
      </c>
      <c r="C23" s="71" t="s">
        <v>18</v>
      </c>
      <c r="D23" s="72">
        <v>9</v>
      </c>
      <c r="E23" s="36"/>
      <c r="F23" s="73">
        <f t="shared" si="1"/>
        <v>0</v>
      </c>
      <c r="G23" s="36"/>
      <c r="H23" s="36"/>
      <c r="I23" s="83" t="e">
        <f t="shared" si="0"/>
        <v>#DIV/0!</v>
      </c>
      <c r="J23" s="81" t="e">
        <f t="shared" si="2"/>
        <v>#DIV/0!</v>
      </c>
    </row>
    <row r="24" spans="1:10" x14ac:dyDescent="0.25">
      <c r="A24" s="70" t="s">
        <v>17</v>
      </c>
      <c r="B24" s="71">
        <v>9</v>
      </c>
      <c r="C24" s="71" t="s">
        <v>18</v>
      </c>
      <c r="D24" s="72">
        <v>10</v>
      </c>
      <c r="E24" s="36"/>
      <c r="F24" s="73">
        <f t="shared" si="1"/>
        <v>0</v>
      </c>
      <c r="G24" s="36"/>
      <c r="H24" s="36"/>
      <c r="I24" s="83" t="e">
        <f t="shared" si="0"/>
        <v>#DIV/0!</v>
      </c>
      <c r="J24" s="81" t="e">
        <f t="shared" si="2"/>
        <v>#DIV/0!</v>
      </c>
    </row>
    <row r="25" spans="1:10" x14ac:dyDescent="0.25">
      <c r="A25" s="70" t="s">
        <v>17</v>
      </c>
      <c r="B25" s="71">
        <v>10</v>
      </c>
      <c r="C25" s="71" t="s">
        <v>18</v>
      </c>
      <c r="D25" s="72">
        <v>11</v>
      </c>
      <c r="E25" s="36"/>
      <c r="F25" s="73">
        <f t="shared" si="1"/>
        <v>0</v>
      </c>
      <c r="G25" s="36"/>
      <c r="H25" s="36"/>
      <c r="I25" s="83" t="e">
        <f t="shared" si="0"/>
        <v>#DIV/0!</v>
      </c>
      <c r="J25" s="81" t="e">
        <f t="shared" si="2"/>
        <v>#DIV/0!</v>
      </c>
    </row>
    <row r="26" spans="1:10" x14ac:dyDescent="0.25">
      <c r="A26" s="70" t="s">
        <v>17</v>
      </c>
      <c r="B26" s="71">
        <v>11</v>
      </c>
      <c r="C26" s="71" t="s">
        <v>18</v>
      </c>
      <c r="D26" s="72">
        <v>12</v>
      </c>
      <c r="E26" s="36"/>
      <c r="F26" s="73">
        <f t="shared" si="1"/>
        <v>0</v>
      </c>
      <c r="G26" s="36"/>
      <c r="H26" s="36"/>
      <c r="I26" s="83" t="e">
        <f t="shared" si="0"/>
        <v>#DIV/0!</v>
      </c>
      <c r="J26" s="81" t="e">
        <f t="shared" si="2"/>
        <v>#DIV/0!</v>
      </c>
    </row>
    <row r="27" spans="1:10" x14ac:dyDescent="0.25">
      <c r="A27" s="70" t="s">
        <v>17</v>
      </c>
      <c r="B27" s="71">
        <v>12</v>
      </c>
      <c r="C27" s="71" t="s">
        <v>18</v>
      </c>
      <c r="D27" s="72">
        <v>13</v>
      </c>
      <c r="E27" s="36"/>
      <c r="F27" s="73">
        <f t="shared" si="1"/>
        <v>0</v>
      </c>
      <c r="G27" s="36"/>
      <c r="H27" s="36"/>
      <c r="I27" s="83" t="e">
        <f t="shared" si="0"/>
        <v>#DIV/0!</v>
      </c>
      <c r="J27" s="81" t="e">
        <f t="shared" si="2"/>
        <v>#DIV/0!</v>
      </c>
    </row>
    <row r="28" spans="1:10" x14ac:dyDescent="0.25">
      <c r="A28" s="70" t="s">
        <v>17</v>
      </c>
      <c r="B28" s="71">
        <v>13</v>
      </c>
      <c r="C28" s="71" t="s">
        <v>18</v>
      </c>
      <c r="D28" s="72">
        <v>14</v>
      </c>
      <c r="E28" s="36"/>
      <c r="F28" s="73">
        <f t="shared" si="1"/>
        <v>0</v>
      </c>
      <c r="G28" s="36"/>
      <c r="H28" s="36"/>
      <c r="I28" s="83" t="e">
        <f t="shared" si="0"/>
        <v>#DIV/0!</v>
      </c>
      <c r="J28" s="81" t="e">
        <f t="shared" si="2"/>
        <v>#DIV/0!</v>
      </c>
    </row>
    <row r="29" spans="1:10" x14ac:dyDescent="0.25">
      <c r="A29" s="70" t="s">
        <v>17</v>
      </c>
      <c r="B29" s="71">
        <v>14</v>
      </c>
      <c r="C29" s="71" t="s">
        <v>18</v>
      </c>
      <c r="D29" s="72">
        <v>15</v>
      </c>
      <c r="E29" s="36"/>
      <c r="F29" s="73">
        <f t="shared" si="1"/>
        <v>0</v>
      </c>
      <c r="G29" s="36"/>
      <c r="H29" s="36"/>
      <c r="I29" s="83" t="e">
        <f t="shared" si="0"/>
        <v>#DIV/0!</v>
      </c>
      <c r="J29" s="81" t="e">
        <f t="shared" si="2"/>
        <v>#DIV/0!</v>
      </c>
    </row>
    <row r="30" spans="1:10" ht="15" customHeight="1" x14ac:dyDescent="0.25">
      <c r="A30" s="70" t="s">
        <v>17</v>
      </c>
      <c r="B30" s="71">
        <v>15</v>
      </c>
      <c r="C30" s="71" t="s">
        <v>18</v>
      </c>
      <c r="D30" s="72">
        <v>16</v>
      </c>
      <c r="E30" s="36"/>
      <c r="F30" s="73">
        <f t="shared" si="1"/>
        <v>0</v>
      </c>
      <c r="G30" s="36"/>
      <c r="H30" s="36"/>
      <c r="I30" s="83" t="e">
        <f t="shared" si="0"/>
        <v>#DIV/0!</v>
      </c>
      <c r="J30" s="81" t="e">
        <f t="shared" si="2"/>
        <v>#DIV/0!</v>
      </c>
    </row>
    <row r="31" spans="1:10" x14ac:dyDescent="0.25">
      <c r="A31" s="70" t="s">
        <v>17</v>
      </c>
      <c r="B31" s="71">
        <v>16</v>
      </c>
      <c r="C31" s="71" t="s">
        <v>18</v>
      </c>
      <c r="D31" s="72">
        <v>17</v>
      </c>
      <c r="E31" s="36"/>
      <c r="F31" s="73">
        <f t="shared" si="1"/>
        <v>0</v>
      </c>
      <c r="G31" s="36"/>
      <c r="H31" s="36"/>
      <c r="I31" s="83" t="e">
        <f t="shared" si="0"/>
        <v>#DIV/0!</v>
      </c>
      <c r="J31" s="81" t="e">
        <f t="shared" si="2"/>
        <v>#DIV/0!</v>
      </c>
    </row>
    <row r="32" spans="1:10" x14ac:dyDescent="0.25">
      <c r="A32" s="70" t="s">
        <v>17</v>
      </c>
      <c r="B32" s="71">
        <v>17</v>
      </c>
      <c r="C32" s="71" t="s">
        <v>18</v>
      </c>
      <c r="D32" s="72">
        <v>18</v>
      </c>
      <c r="E32" s="36"/>
      <c r="F32" s="73">
        <f t="shared" si="1"/>
        <v>0</v>
      </c>
      <c r="G32" s="36"/>
      <c r="H32" s="36"/>
      <c r="I32" s="83" t="e">
        <f t="shared" si="0"/>
        <v>#DIV/0!</v>
      </c>
      <c r="J32" s="81" t="e">
        <f t="shared" si="2"/>
        <v>#DIV/0!</v>
      </c>
    </row>
    <row r="33" spans="1:10" x14ac:dyDescent="0.25">
      <c r="A33" s="70" t="s">
        <v>17</v>
      </c>
      <c r="B33" s="71">
        <v>18</v>
      </c>
      <c r="C33" s="71" t="s">
        <v>18</v>
      </c>
      <c r="D33" s="72">
        <v>19</v>
      </c>
      <c r="E33" s="36"/>
      <c r="F33" s="73">
        <f t="shared" si="1"/>
        <v>0</v>
      </c>
      <c r="G33" s="36"/>
      <c r="H33" s="36"/>
      <c r="I33" s="83" t="e">
        <f t="shared" si="0"/>
        <v>#DIV/0!</v>
      </c>
      <c r="J33" s="81" t="e">
        <f t="shared" si="2"/>
        <v>#DIV/0!</v>
      </c>
    </row>
    <row r="34" spans="1:10" ht="15" customHeight="1" x14ac:dyDescent="0.25">
      <c r="A34" s="70" t="s">
        <v>17</v>
      </c>
      <c r="B34" s="71">
        <v>19</v>
      </c>
      <c r="C34" s="71" t="s">
        <v>18</v>
      </c>
      <c r="D34" s="72">
        <v>20</v>
      </c>
      <c r="E34" s="36"/>
      <c r="F34" s="73">
        <f t="shared" si="1"/>
        <v>0</v>
      </c>
      <c r="G34" s="36"/>
      <c r="H34" s="36"/>
      <c r="I34" s="83" t="e">
        <f t="shared" si="0"/>
        <v>#DIV/0!</v>
      </c>
      <c r="J34" s="81" t="e">
        <f t="shared" si="2"/>
        <v>#DIV/0!</v>
      </c>
    </row>
    <row r="35" spans="1:10" ht="15" customHeight="1" x14ac:dyDescent="0.25">
      <c r="A35" s="70" t="s">
        <v>17</v>
      </c>
      <c r="B35" s="71">
        <v>20</v>
      </c>
      <c r="C35" s="71" t="s">
        <v>18</v>
      </c>
      <c r="D35" s="72">
        <v>21</v>
      </c>
      <c r="E35" s="36"/>
      <c r="F35" s="73">
        <f t="shared" si="1"/>
        <v>0</v>
      </c>
      <c r="G35" s="36"/>
      <c r="H35" s="36"/>
      <c r="I35" s="83" t="e">
        <f t="shared" si="0"/>
        <v>#DIV/0!</v>
      </c>
      <c r="J35" s="81" t="e">
        <f t="shared" si="2"/>
        <v>#DIV/0!</v>
      </c>
    </row>
    <row r="36" spans="1:10" ht="15" customHeight="1" x14ac:dyDescent="0.25">
      <c r="A36" s="70" t="s">
        <v>17</v>
      </c>
      <c r="B36" s="71">
        <v>21</v>
      </c>
      <c r="C36" s="71" t="s">
        <v>18</v>
      </c>
      <c r="D36" s="72">
        <v>22</v>
      </c>
      <c r="E36" s="36"/>
      <c r="F36" s="73">
        <f t="shared" si="1"/>
        <v>0</v>
      </c>
      <c r="G36" s="36"/>
      <c r="H36" s="36"/>
      <c r="I36" s="83" t="e">
        <f t="shared" si="0"/>
        <v>#DIV/0!</v>
      </c>
      <c r="J36" s="81" t="e">
        <f t="shared" si="2"/>
        <v>#DIV/0!</v>
      </c>
    </row>
    <row r="37" spans="1:10" ht="15" customHeight="1" x14ac:dyDescent="0.25">
      <c r="A37" s="70" t="s">
        <v>17</v>
      </c>
      <c r="B37" s="71">
        <v>22</v>
      </c>
      <c r="C37" s="71" t="s">
        <v>18</v>
      </c>
      <c r="D37" s="72">
        <v>23</v>
      </c>
      <c r="E37" s="36"/>
      <c r="F37" s="73">
        <f t="shared" si="1"/>
        <v>0</v>
      </c>
      <c r="G37" s="36"/>
      <c r="H37" s="36"/>
      <c r="I37" s="83" t="e">
        <f t="shared" si="0"/>
        <v>#DIV/0!</v>
      </c>
      <c r="J37" s="81" t="e">
        <f t="shared" si="2"/>
        <v>#DIV/0!</v>
      </c>
    </row>
    <row r="38" spans="1:10" x14ac:dyDescent="0.25">
      <c r="A38" s="70" t="s">
        <v>17</v>
      </c>
      <c r="B38" s="71">
        <v>23</v>
      </c>
      <c r="C38" s="71" t="s">
        <v>18</v>
      </c>
      <c r="D38" s="72">
        <v>24</v>
      </c>
      <c r="E38" s="36"/>
      <c r="F38" s="73">
        <f t="shared" si="1"/>
        <v>0</v>
      </c>
      <c r="G38" s="36"/>
      <c r="H38" s="36"/>
      <c r="I38" s="83" t="e">
        <f t="shared" si="0"/>
        <v>#DIV/0!</v>
      </c>
      <c r="J38" s="81" t="e">
        <f t="shared" si="2"/>
        <v>#DIV/0!</v>
      </c>
    </row>
    <row r="39" spans="1:10" ht="15" customHeight="1" x14ac:dyDescent="0.25">
      <c r="A39" s="70" t="s">
        <v>17</v>
      </c>
      <c r="B39" s="71">
        <v>24</v>
      </c>
      <c r="C39" s="71" t="s">
        <v>18</v>
      </c>
      <c r="D39" s="72">
        <v>25</v>
      </c>
      <c r="E39" s="36"/>
      <c r="F39" s="73">
        <f t="shared" si="1"/>
        <v>0</v>
      </c>
      <c r="G39" s="36"/>
      <c r="H39" s="36"/>
      <c r="I39" s="83" t="e">
        <f t="shared" si="0"/>
        <v>#DIV/0!</v>
      </c>
      <c r="J39" s="81" t="e">
        <f t="shared" si="2"/>
        <v>#DIV/0!</v>
      </c>
    </row>
    <row r="40" spans="1:10" x14ac:dyDescent="0.25">
      <c r="A40" s="70" t="s">
        <v>17</v>
      </c>
      <c r="B40" s="71">
        <v>25</v>
      </c>
      <c r="C40" s="71" t="s">
        <v>18</v>
      </c>
      <c r="D40" s="72">
        <v>26</v>
      </c>
      <c r="E40" s="36"/>
      <c r="F40" s="73">
        <f t="shared" si="1"/>
        <v>0</v>
      </c>
      <c r="G40" s="36"/>
      <c r="H40" s="36"/>
      <c r="I40" s="83" t="e">
        <f t="shared" si="0"/>
        <v>#DIV/0!</v>
      </c>
      <c r="J40" s="81" t="e">
        <f t="shared" si="2"/>
        <v>#DIV/0!</v>
      </c>
    </row>
    <row r="41" spans="1:10" x14ac:dyDescent="0.25">
      <c r="A41" s="70" t="s">
        <v>17</v>
      </c>
      <c r="B41" s="71">
        <v>26</v>
      </c>
      <c r="C41" s="71" t="s">
        <v>18</v>
      </c>
      <c r="D41" s="72">
        <v>27</v>
      </c>
      <c r="E41" s="36"/>
      <c r="F41" s="73">
        <f t="shared" si="1"/>
        <v>0</v>
      </c>
      <c r="G41" s="36"/>
      <c r="H41" s="36"/>
      <c r="I41" s="83" t="e">
        <f t="shared" si="0"/>
        <v>#DIV/0!</v>
      </c>
      <c r="J41" s="81" t="e">
        <f t="shared" si="2"/>
        <v>#DIV/0!</v>
      </c>
    </row>
    <row r="42" spans="1:10" x14ac:dyDescent="0.25">
      <c r="A42" s="70" t="s">
        <v>17</v>
      </c>
      <c r="B42" s="71">
        <v>27</v>
      </c>
      <c r="C42" s="71" t="s">
        <v>18</v>
      </c>
      <c r="D42" s="72">
        <v>28</v>
      </c>
      <c r="E42" s="36"/>
      <c r="F42" s="73">
        <f t="shared" si="1"/>
        <v>0</v>
      </c>
      <c r="G42" s="36"/>
      <c r="H42" s="36"/>
      <c r="I42" s="83" t="e">
        <f t="shared" si="0"/>
        <v>#DIV/0!</v>
      </c>
      <c r="J42" s="81" t="e">
        <f t="shared" si="2"/>
        <v>#DIV/0!</v>
      </c>
    </row>
    <row r="43" spans="1:10" x14ac:dyDescent="0.25">
      <c r="A43" s="70" t="s">
        <v>17</v>
      </c>
      <c r="B43" s="71">
        <v>28</v>
      </c>
      <c r="C43" s="71" t="s">
        <v>18</v>
      </c>
      <c r="D43" s="72">
        <v>29</v>
      </c>
      <c r="E43" s="36"/>
      <c r="F43" s="73">
        <f t="shared" si="1"/>
        <v>0</v>
      </c>
      <c r="G43" s="36"/>
      <c r="H43" s="36"/>
      <c r="I43" s="83" t="e">
        <f t="shared" si="0"/>
        <v>#DIV/0!</v>
      </c>
      <c r="J43" s="81" t="e">
        <f t="shared" si="2"/>
        <v>#DIV/0!</v>
      </c>
    </row>
    <row r="44" spans="1:10" x14ac:dyDescent="0.25">
      <c r="A44" s="70" t="s">
        <v>17</v>
      </c>
      <c r="B44" s="71">
        <v>29</v>
      </c>
      <c r="C44" s="71" t="s">
        <v>18</v>
      </c>
      <c r="D44" s="72">
        <v>30</v>
      </c>
      <c r="E44" s="36"/>
      <c r="F44" s="73">
        <f t="shared" si="1"/>
        <v>0</v>
      </c>
      <c r="G44" s="36"/>
      <c r="H44" s="36"/>
      <c r="I44" s="83" t="e">
        <f t="shared" si="0"/>
        <v>#DIV/0!</v>
      </c>
      <c r="J44" s="81" t="e">
        <f t="shared" si="2"/>
        <v>#DIV/0!</v>
      </c>
    </row>
    <row r="45" spans="1:10" x14ac:dyDescent="0.25">
      <c r="A45" s="70" t="s">
        <v>17</v>
      </c>
      <c r="B45" s="71">
        <v>30</v>
      </c>
      <c r="C45" s="71" t="s">
        <v>18</v>
      </c>
      <c r="D45" s="72">
        <v>31</v>
      </c>
      <c r="E45" s="36"/>
      <c r="F45" s="73">
        <f t="shared" si="1"/>
        <v>0</v>
      </c>
      <c r="G45" s="36"/>
      <c r="H45" s="36"/>
      <c r="I45" s="83" t="e">
        <f t="shared" si="0"/>
        <v>#DIV/0!</v>
      </c>
      <c r="J45" s="81" t="e">
        <f t="shared" si="2"/>
        <v>#DIV/0!</v>
      </c>
    </row>
    <row r="46" spans="1:10" x14ac:dyDescent="0.25">
      <c r="A46" s="70" t="s">
        <v>17</v>
      </c>
      <c r="B46" s="71">
        <v>31</v>
      </c>
      <c r="C46" s="71" t="s">
        <v>18</v>
      </c>
      <c r="D46" s="72">
        <v>1</v>
      </c>
      <c r="E46" s="36"/>
      <c r="F46" s="73">
        <f t="shared" si="1"/>
        <v>0</v>
      </c>
      <c r="G46" s="36"/>
      <c r="H46" s="36"/>
      <c r="I46" s="83" t="e">
        <f t="shared" si="0"/>
        <v>#DIV/0!</v>
      </c>
      <c r="J46" s="81" t="e">
        <f t="shared" si="2"/>
        <v>#DIV/0!</v>
      </c>
    </row>
    <row r="47" spans="1:10" ht="18.75" x14ac:dyDescent="0.25">
      <c r="A47" s="129" t="s">
        <v>13</v>
      </c>
      <c r="B47" s="129"/>
      <c r="C47" s="129"/>
      <c r="D47" s="130"/>
      <c r="E47" s="74">
        <f>SUM(E16:E46)</f>
        <v>0</v>
      </c>
      <c r="F47" s="75">
        <f>SUM(F16:F46)</f>
        <v>0</v>
      </c>
      <c r="G47" s="75">
        <f>SUM(G16:G46)</f>
        <v>0</v>
      </c>
      <c r="H47" s="75">
        <f>SUM(H16:H46)</f>
        <v>0</v>
      </c>
      <c r="I47" s="74">
        <f>SUMIF(I16:I46,"&gt;0",I16:I46)</f>
        <v>0</v>
      </c>
      <c r="J47" s="74">
        <f>SUMIF(J16:J46,"&gt;0",J16:J46)</f>
        <v>0</v>
      </c>
    </row>
    <row r="49" spans="1:10" ht="15" customHeight="1" x14ac:dyDescent="0.25">
      <c r="A49" s="131" t="s">
        <v>114</v>
      </c>
      <c r="B49" s="132"/>
      <c r="C49" s="132"/>
      <c r="D49" s="132"/>
      <c r="E49" s="132"/>
      <c r="F49" s="132"/>
      <c r="G49" s="132"/>
      <c r="H49" s="132"/>
      <c r="I49" s="133"/>
      <c r="J49" s="80">
        <f>J47</f>
        <v>0</v>
      </c>
    </row>
    <row r="50" spans="1:10" ht="15" customHeight="1" x14ac:dyDescent="0.25">
      <c r="A50" s="76"/>
    </row>
    <row r="51" spans="1:10" ht="15" customHeight="1" x14ac:dyDescent="0.25">
      <c r="A51" s="99" t="s">
        <v>21</v>
      </c>
      <c r="B51" s="99"/>
      <c r="C51" s="135"/>
      <c r="D51" s="135"/>
      <c r="E51" s="135"/>
      <c r="F51" s="135"/>
      <c r="H51" s="1" t="s">
        <v>23</v>
      </c>
      <c r="I51" s="125"/>
    </row>
    <row r="52" spans="1:10" ht="15" customHeight="1" x14ac:dyDescent="0.25">
      <c r="A52" s="99" t="s">
        <v>22</v>
      </c>
      <c r="B52" s="99"/>
      <c r="C52" s="135"/>
      <c r="D52" s="135"/>
      <c r="E52" s="135"/>
      <c r="F52" s="135"/>
      <c r="H52" s="15"/>
      <c r="I52" s="125"/>
    </row>
    <row r="53" spans="1:10" x14ac:dyDescent="0.25">
      <c r="A53" s="134" t="s">
        <v>54</v>
      </c>
      <c r="B53" s="134"/>
      <c r="C53" s="134"/>
      <c r="D53" s="134"/>
      <c r="E53" s="134"/>
      <c r="F53" s="134"/>
      <c r="G53" s="134"/>
      <c r="H53" s="134"/>
      <c r="I53" s="114"/>
    </row>
    <row r="57" spans="1:10" x14ac:dyDescent="0.25">
      <c r="A57" s="145" t="s">
        <v>105</v>
      </c>
      <c r="B57" s="145"/>
      <c r="C57" s="145"/>
      <c r="D57" s="145"/>
      <c r="E57" s="145"/>
      <c r="F57" s="145"/>
      <c r="G57" s="145"/>
      <c r="H57" s="145"/>
      <c r="I57" s="145"/>
      <c r="J57" s="145"/>
    </row>
    <row r="59" spans="1:10" x14ac:dyDescent="0.25">
      <c r="A59" s="142" t="s">
        <v>103</v>
      </c>
      <c r="B59" s="142"/>
      <c r="C59" s="142"/>
      <c r="D59" s="142"/>
      <c r="E59" s="142"/>
      <c r="F59" s="142"/>
      <c r="G59" s="142"/>
      <c r="H59" s="142"/>
      <c r="I59" s="142"/>
      <c r="J59" s="142"/>
    </row>
    <row r="60" spans="1:10" ht="30" customHeight="1" x14ac:dyDescent="0.25">
      <c r="A60" s="144" t="s">
        <v>107</v>
      </c>
      <c r="B60" s="144"/>
      <c r="C60" s="144"/>
      <c r="D60" s="144"/>
      <c r="E60" s="144"/>
      <c r="F60" s="144"/>
      <c r="G60" s="144"/>
      <c r="H60" s="144"/>
      <c r="I60" s="144"/>
      <c r="J60" s="144"/>
    </row>
    <row r="61" spans="1:10" x14ac:dyDescent="0.25">
      <c r="A61" s="142" t="s">
        <v>108</v>
      </c>
      <c r="B61" s="142"/>
      <c r="C61" s="142"/>
      <c r="D61" s="142"/>
      <c r="E61" s="142"/>
      <c r="F61" s="142"/>
      <c r="G61" s="142"/>
      <c r="H61" s="142"/>
      <c r="I61" s="142"/>
      <c r="J61" s="142"/>
    </row>
    <row r="62" spans="1:10" x14ac:dyDescent="0.25">
      <c r="A62" s="142" t="s">
        <v>111</v>
      </c>
      <c r="B62" s="142"/>
      <c r="C62" s="142"/>
      <c r="D62" s="142"/>
      <c r="E62" s="142"/>
      <c r="F62" s="142"/>
      <c r="G62" s="142"/>
      <c r="H62" s="142"/>
      <c r="I62" s="142"/>
      <c r="J62" s="142"/>
    </row>
    <row r="63" spans="1:10" x14ac:dyDescent="0.25">
      <c r="A63" s="142" t="s">
        <v>110</v>
      </c>
      <c r="B63" s="142"/>
      <c r="C63" s="142"/>
      <c r="D63" s="142"/>
      <c r="E63" s="142"/>
      <c r="F63" s="142"/>
      <c r="G63" s="142"/>
      <c r="H63" s="142"/>
      <c r="I63" s="142"/>
      <c r="J63" s="142"/>
    </row>
  </sheetData>
  <sheetProtection algorithmName="SHA-512" hashValue="4DVIVdGIn+SY8tKcn76u4M5vJeT787knQmYPAEUm2CJbovZ3+mAy+eypdWOznd2CebrMDYQFsW3+MHgVGZO8Cw==" saltValue="Jbk8AmtArnbY2cLNkOAvVg==" spinCount="100000" sheet="1" selectLockedCells="1"/>
  <protectedRanges>
    <protectedRange sqref="C51:F52" name="Plage6"/>
    <protectedRange sqref="G16:G46 E16:E46" name="Plage4"/>
    <protectedRange sqref="H16:H46" name="Plage3"/>
    <protectedRange sqref="E3 E4:G7 J4" name="Plage1"/>
    <protectedRange sqref="I51 H52:I53" name="Plage7"/>
  </protectedRanges>
  <mergeCells count="31">
    <mergeCell ref="A1:J1"/>
    <mergeCell ref="A3:D3"/>
    <mergeCell ref="A4:D4"/>
    <mergeCell ref="A5:D5"/>
    <mergeCell ref="A6:D6"/>
    <mergeCell ref="E6:G6"/>
    <mergeCell ref="B8:E8"/>
    <mergeCell ref="A10:D12"/>
    <mergeCell ref="E10:E12"/>
    <mergeCell ref="F10:F11"/>
    <mergeCell ref="G10:G11"/>
    <mergeCell ref="I10:I11"/>
    <mergeCell ref="J10:J11"/>
    <mergeCell ref="A47:D47"/>
    <mergeCell ref="A49:I49"/>
    <mergeCell ref="A51:B51"/>
    <mergeCell ref="C51:F51"/>
    <mergeCell ref="I51:I53"/>
    <mergeCell ref="A52:B52"/>
    <mergeCell ref="C52:F52"/>
    <mergeCell ref="A53:H53"/>
    <mergeCell ref="H10:H11"/>
    <mergeCell ref="A62:J62"/>
    <mergeCell ref="A15:J15"/>
    <mergeCell ref="A13:D13"/>
    <mergeCell ref="A14:D14"/>
    <mergeCell ref="A63:J63"/>
    <mergeCell ref="A57:J57"/>
    <mergeCell ref="A59:J59"/>
    <mergeCell ref="A60:J60"/>
    <mergeCell ref="A61:J61"/>
  </mergeCells>
  <pageMargins left="0.7" right="0.7" top="0.75" bottom="0.75" header="0.3" footer="0.3"/>
  <pageSetup paperSize="9" scale="6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39997558519241921"/>
    <pageSetUpPr fitToPage="1"/>
  </sheetPr>
  <dimension ref="A1:J62"/>
  <sheetViews>
    <sheetView view="pageLayout" zoomScaleNormal="100" workbookViewId="0">
      <selection activeCell="G18" sqref="G18"/>
    </sheetView>
  </sheetViews>
  <sheetFormatPr baseColWidth="10" defaultRowHeight="15" x14ac:dyDescent="0.25"/>
  <cols>
    <col min="1" max="1" width="11.28515625" customWidth="1"/>
    <col min="2" max="2" width="3.5703125" bestFit="1" customWidth="1"/>
    <col min="3" max="3" width="3.85546875" bestFit="1" customWidth="1"/>
    <col min="4" max="4" width="3.5703125" bestFit="1" customWidth="1"/>
    <col min="5" max="6" width="16.42578125" customWidth="1"/>
    <col min="7" max="8" width="21.7109375" customWidth="1"/>
    <col min="9" max="9" width="16" customWidth="1"/>
    <col min="10" max="10" width="22.7109375" customWidth="1"/>
  </cols>
  <sheetData>
    <row r="1" spans="1:10" ht="21" x14ac:dyDescent="0.25">
      <c r="A1" s="143" t="s">
        <v>113</v>
      </c>
      <c r="B1" s="143"/>
      <c r="C1" s="143"/>
      <c r="D1" s="143"/>
      <c r="E1" s="143"/>
      <c r="F1" s="143"/>
      <c r="G1" s="143"/>
      <c r="H1" s="143"/>
      <c r="I1" s="143"/>
      <c r="J1" s="143"/>
    </row>
    <row r="2" spans="1:10" ht="21" x14ac:dyDescent="0.25">
      <c r="A2" s="60"/>
      <c r="B2" s="60"/>
      <c r="C2" s="60"/>
      <c r="D2" s="60"/>
      <c r="E2" s="60"/>
      <c r="F2" s="60"/>
      <c r="G2" s="60"/>
      <c r="H2" s="60"/>
      <c r="I2" s="60"/>
    </row>
    <row r="3" spans="1:10" ht="15.75" x14ac:dyDescent="0.25">
      <c r="A3" s="126" t="s">
        <v>50</v>
      </c>
      <c r="B3" s="126"/>
      <c r="C3" s="126"/>
      <c r="D3" s="126"/>
      <c r="E3" s="77">
        <f>Renseignements!E6</f>
        <v>0</v>
      </c>
      <c r="F3" s="3"/>
      <c r="G3" s="3"/>
      <c r="H3" s="6" t="s">
        <v>51</v>
      </c>
      <c r="I3" s="61" t="s">
        <v>39</v>
      </c>
    </row>
    <row r="4" spans="1:10" ht="15.75" x14ac:dyDescent="0.25">
      <c r="A4" s="126" t="s">
        <v>24</v>
      </c>
      <c r="B4" s="126"/>
      <c r="C4" s="126"/>
      <c r="D4" s="126"/>
      <c r="E4" s="77">
        <f>Renseignements!K7</f>
        <v>0</v>
      </c>
      <c r="F4" s="15"/>
      <c r="G4" s="15"/>
      <c r="H4" s="6" t="s">
        <v>33</v>
      </c>
      <c r="I4" s="62">
        <f>Renseignements!K13</f>
        <v>0</v>
      </c>
      <c r="J4" s="15"/>
    </row>
    <row r="5" spans="1:10" ht="15.75" x14ac:dyDescent="0.25">
      <c r="A5" s="126"/>
      <c r="B5" s="126"/>
      <c r="C5" s="126"/>
      <c r="D5" s="126"/>
      <c r="E5" s="77"/>
      <c r="F5" s="15"/>
      <c r="G5" s="15"/>
      <c r="H5" s="63" t="s">
        <v>102</v>
      </c>
      <c r="I5" s="64">
        <v>0.05</v>
      </c>
    </row>
    <row r="6" spans="1:10" ht="15.75" x14ac:dyDescent="0.25">
      <c r="A6" s="126"/>
      <c r="B6" s="126"/>
      <c r="C6" s="126"/>
      <c r="D6" s="126"/>
      <c r="E6" s="127"/>
      <c r="F6" s="127"/>
      <c r="G6" s="127"/>
      <c r="H6" s="6" t="s">
        <v>101</v>
      </c>
      <c r="I6" s="65">
        <f>Renseignements!H22</f>
        <v>2</v>
      </c>
    </row>
    <row r="7" spans="1:10" x14ac:dyDescent="0.25">
      <c r="A7" s="47"/>
      <c r="B7" s="47"/>
      <c r="C7" s="47"/>
      <c r="D7" s="47"/>
      <c r="E7" s="14"/>
      <c r="F7" s="14"/>
      <c r="G7" s="14"/>
      <c r="H7" s="1"/>
    </row>
    <row r="8" spans="1:10" x14ac:dyDescent="0.25">
      <c r="A8" s="37"/>
      <c r="B8" s="111" t="s">
        <v>10</v>
      </c>
      <c r="C8" s="111"/>
      <c r="D8" s="111"/>
      <c r="E8" s="111"/>
      <c r="F8" s="66"/>
    </row>
    <row r="9" spans="1:10" ht="15" customHeight="1" x14ac:dyDescent="0.25">
      <c r="G9" s="67"/>
      <c r="H9" s="67"/>
    </row>
    <row r="10" spans="1:10" ht="23.25" customHeight="1" x14ac:dyDescent="0.25">
      <c r="A10" s="128" t="s">
        <v>11</v>
      </c>
      <c r="B10" s="128"/>
      <c r="C10" s="128"/>
      <c r="D10" s="128"/>
      <c r="E10" s="151" t="s">
        <v>99</v>
      </c>
      <c r="F10" s="150" t="s">
        <v>12</v>
      </c>
      <c r="G10" s="152" t="s">
        <v>104</v>
      </c>
      <c r="H10" s="146" t="s">
        <v>106</v>
      </c>
      <c r="I10" s="148" t="s">
        <v>100</v>
      </c>
      <c r="J10" s="149" t="s">
        <v>109</v>
      </c>
    </row>
    <row r="11" spans="1:10" ht="30" customHeight="1" x14ac:dyDescent="0.25">
      <c r="A11" s="128"/>
      <c r="B11" s="128"/>
      <c r="C11" s="128"/>
      <c r="D11" s="128"/>
      <c r="E11" s="108"/>
      <c r="F11" s="150"/>
      <c r="G11" s="153"/>
      <c r="H11" s="147"/>
      <c r="I11" s="148"/>
      <c r="J11" s="149"/>
    </row>
    <row r="12" spans="1:10" ht="15" customHeight="1" x14ac:dyDescent="0.25">
      <c r="A12" s="128"/>
      <c r="B12" s="128"/>
      <c r="C12" s="128"/>
      <c r="D12" s="128"/>
      <c r="E12" s="108"/>
      <c r="F12" s="68" t="s">
        <v>14</v>
      </c>
      <c r="G12" s="69" t="s">
        <v>15</v>
      </c>
      <c r="H12" s="69" t="s">
        <v>16</v>
      </c>
      <c r="I12" s="82" t="s">
        <v>125</v>
      </c>
      <c r="J12" s="69" t="s">
        <v>124</v>
      </c>
    </row>
    <row r="13" spans="1:10" ht="15" customHeight="1" x14ac:dyDescent="0.25">
      <c r="A13" s="139" t="s">
        <v>122</v>
      </c>
      <c r="B13" s="140"/>
      <c r="C13" s="140"/>
      <c r="D13" s="141"/>
      <c r="E13" s="95">
        <v>50</v>
      </c>
      <c r="F13" s="68">
        <v>2</v>
      </c>
      <c r="G13" s="97">
        <v>0</v>
      </c>
      <c r="H13" s="69">
        <v>2</v>
      </c>
      <c r="I13" s="82">
        <v>1.25</v>
      </c>
      <c r="J13" s="96">
        <v>2.5</v>
      </c>
    </row>
    <row r="14" spans="1:10" ht="15" customHeight="1" x14ac:dyDescent="0.25">
      <c r="A14" s="139" t="s">
        <v>123</v>
      </c>
      <c r="B14" s="140"/>
      <c r="C14" s="140"/>
      <c r="D14" s="141"/>
      <c r="E14" s="95">
        <v>50</v>
      </c>
      <c r="F14" s="68">
        <v>3</v>
      </c>
      <c r="G14" s="97">
        <v>1</v>
      </c>
      <c r="H14" s="69">
        <v>2</v>
      </c>
      <c r="I14" s="82">
        <v>0.83</v>
      </c>
      <c r="J14" s="96">
        <v>1.67</v>
      </c>
    </row>
    <row r="15" spans="1:10" ht="35.25" customHeight="1" x14ac:dyDescent="0.25">
      <c r="A15" s="136" t="s">
        <v>126</v>
      </c>
      <c r="B15" s="137"/>
      <c r="C15" s="137"/>
      <c r="D15" s="137"/>
      <c r="E15" s="137"/>
      <c r="F15" s="137"/>
      <c r="G15" s="137"/>
      <c r="H15" s="137"/>
      <c r="I15" s="137"/>
      <c r="J15" s="138"/>
    </row>
    <row r="16" spans="1:10" x14ac:dyDescent="0.25">
      <c r="A16" s="70" t="s">
        <v>17</v>
      </c>
      <c r="B16" s="71">
        <v>1</v>
      </c>
      <c r="C16" s="71" t="s">
        <v>18</v>
      </c>
      <c r="D16" s="72">
        <v>2</v>
      </c>
      <c r="E16" s="36"/>
      <c r="F16" s="73">
        <f>G16+H16</f>
        <v>0</v>
      </c>
      <c r="G16" s="36"/>
      <c r="H16" s="36"/>
      <c r="I16" s="83" t="e">
        <f t="shared" ref="I16:I45" si="0">IF(((E16/(G16+H16))*$I$5)&gt;$I$6,$I$6,((E16/(G16+H16))*$I$5))</f>
        <v>#DIV/0!</v>
      </c>
      <c r="J16" s="81" t="e">
        <f>I16*H16</f>
        <v>#DIV/0!</v>
      </c>
    </row>
    <row r="17" spans="1:10" ht="15" customHeight="1" x14ac:dyDescent="0.25">
      <c r="A17" s="70" t="s">
        <v>17</v>
      </c>
      <c r="B17" s="71">
        <v>2</v>
      </c>
      <c r="C17" s="71" t="s">
        <v>18</v>
      </c>
      <c r="D17" s="72">
        <v>3</v>
      </c>
      <c r="E17" s="36"/>
      <c r="F17" s="73">
        <f t="shared" ref="F17:F45" si="1">H17+G17</f>
        <v>0</v>
      </c>
      <c r="G17" s="36"/>
      <c r="H17" s="36"/>
      <c r="I17" s="83" t="e">
        <f t="shared" si="0"/>
        <v>#DIV/0!</v>
      </c>
      <c r="J17" s="81" t="e">
        <f t="shared" ref="J17:J45" si="2">I17*H17</f>
        <v>#DIV/0!</v>
      </c>
    </row>
    <row r="18" spans="1:10" x14ac:dyDescent="0.25">
      <c r="A18" s="70" t="s">
        <v>17</v>
      </c>
      <c r="B18" s="71">
        <v>3</v>
      </c>
      <c r="C18" s="71" t="s">
        <v>18</v>
      </c>
      <c r="D18" s="72">
        <v>4</v>
      </c>
      <c r="E18" s="36"/>
      <c r="F18" s="73">
        <f t="shared" si="1"/>
        <v>0</v>
      </c>
      <c r="G18" s="36"/>
      <c r="H18" s="36"/>
      <c r="I18" s="83" t="e">
        <f t="shared" si="0"/>
        <v>#DIV/0!</v>
      </c>
      <c r="J18" s="81" t="e">
        <f t="shared" si="2"/>
        <v>#DIV/0!</v>
      </c>
    </row>
    <row r="19" spans="1:10" ht="15" customHeight="1" x14ac:dyDescent="0.25">
      <c r="A19" s="70" t="s">
        <v>17</v>
      </c>
      <c r="B19" s="71">
        <v>4</v>
      </c>
      <c r="C19" s="71" t="s">
        <v>18</v>
      </c>
      <c r="D19" s="72">
        <v>5</v>
      </c>
      <c r="E19" s="36"/>
      <c r="F19" s="73">
        <f t="shared" si="1"/>
        <v>0</v>
      </c>
      <c r="G19" s="36"/>
      <c r="H19" s="36"/>
      <c r="I19" s="83" t="e">
        <f t="shared" si="0"/>
        <v>#DIV/0!</v>
      </c>
      <c r="J19" s="81" t="e">
        <f t="shared" si="2"/>
        <v>#DIV/0!</v>
      </c>
    </row>
    <row r="20" spans="1:10" ht="15" customHeight="1" x14ac:dyDescent="0.25">
      <c r="A20" s="70" t="s">
        <v>17</v>
      </c>
      <c r="B20" s="71">
        <v>5</v>
      </c>
      <c r="C20" s="71" t="s">
        <v>18</v>
      </c>
      <c r="D20" s="72">
        <v>6</v>
      </c>
      <c r="E20" s="36"/>
      <c r="F20" s="73">
        <f t="shared" si="1"/>
        <v>0</v>
      </c>
      <c r="G20" s="36"/>
      <c r="H20" s="36"/>
      <c r="I20" s="83" t="e">
        <f t="shared" si="0"/>
        <v>#DIV/0!</v>
      </c>
      <c r="J20" s="81" t="e">
        <f t="shared" si="2"/>
        <v>#DIV/0!</v>
      </c>
    </row>
    <row r="21" spans="1:10" ht="15" customHeight="1" x14ac:dyDescent="0.25">
      <c r="A21" s="70" t="s">
        <v>17</v>
      </c>
      <c r="B21" s="71">
        <v>6</v>
      </c>
      <c r="C21" s="71" t="s">
        <v>18</v>
      </c>
      <c r="D21" s="72">
        <v>7</v>
      </c>
      <c r="E21" s="36"/>
      <c r="F21" s="73">
        <f t="shared" si="1"/>
        <v>0</v>
      </c>
      <c r="G21" s="36"/>
      <c r="H21" s="36"/>
      <c r="I21" s="83" t="e">
        <f t="shared" si="0"/>
        <v>#DIV/0!</v>
      </c>
      <c r="J21" s="81" t="e">
        <f t="shared" si="2"/>
        <v>#DIV/0!</v>
      </c>
    </row>
    <row r="22" spans="1:10" ht="15" customHeight="1" x14ac:dyDescent="0.25">
      <c r="A22" s="70" t="s">
        <v>17</v>
      </c>
      <c r="B22" s="71">
        <v>7</v>
      </c>
      <c r="C22" s="71" t="s">
        <v>18</v>
      </c>
      <c r="D22" s="72">
        <v>8</v>
      </c>
      <c r="E22" s="36"/>
      <c r="F22" s="73">
        <f t="shared" si="1"/>
        <v>0</v>
      </c>
      <c r="G22" s="36"/>
      <c r="H22" s="36"/>
      <c r="I22" s="83" t="e">
        <f t="shared" si="0"/>
        <v>#DIV/0!</v>
      </c>
      <c r="J22" s="81" t="e">
        <f t="shared" si="2"/>
        <v>#DIV/0!</v>
      </c>
    </row>
    <row r="23" spans="1:10" x14ac:dyDescent="0.25">
      <c r="A23" s="70" t="s">
        <v>17</v>
      </c>
      <c r="B23" s="71">
        <v>8</v>
      </c>
      <c r="C23" s="71" t="s">
        <v>18</v>
      </c>
      <c r="D23" s="72">
        <v>9</v>
      </c>
      <c r="E23" s="36"/>
      <c r="F23" s="73">
        <f t="shared" si="1"/>
        <v>0</v>
      </c>
      <c r="G23" s="36"/>
      <c r="H23" s="36"/>
      <c r="I23" s="83" t="e">
        <f t="shared" si="0"/>
        <v>#DIV/0!</v>
      </c>
      <c r="J23" s="81" t="e">
        <f t="shared" si="2"/>
        <v>#DIV/0!</v>
      </c>
    </row>
    <row r="24" spans="1:10" x14ac:dyDescent="0.25">
      <c r="A24" s="70" t="s">
        <v>17</v>
      </c>
      <c r="B24" s="71">
        <v>9</v>
      </c>
      <c r="C24" s="71" t="s">
        <v>18</v>
      </c>
      <c r="D24" s="72">
        <v>10</v>
      </c>
      <c r="E24" s="36"/>
      <c r="F24" s="73">
        <f t="shared" si="1"/>
        <v>0</v>
      </c>
      <c r="G24" s="36"/>
      <c r="H24" s="36"/>
      <c r="I24" s="83" t="e">
        <f t="shared" si="0"/>
        <v>#DIV/0!</v>
      </c>
      <c r="J24" s="81" t="e">
        <f t="shared" si="2"/>
        <v>#DIV/0!</v>
      </c>
    </row>
    <row r="25" spans="1:10" x14ac:dyDescent="0.25">
      <c r="A25" s="70" t="s">
        <v>17</v>
      </c>
      <c r="B25" s="71">
        <v>10</v>
      </c>
      <c r="C25" s="71" t="s">
        <v>18</v>
      </c>
      <c r="D25" s="72">
        <v>11</v>
      </c>
      <c r="E25" s="36"/>
      <c r="F25" s="73">
        <f t="shared" si="1"/>
        <v>0</v>
      </c>
      <c r="G25" s="36"/>
      <c r="H25" s="36"/>
      <c r="I25" s="83" t="e">
        <f t="shared" si="0"/>
        <v>#DIV/0!</v>
      </c>
      <c r="J25" s="81" t="e">
        <f t="shared" si="2"/>
        <v>#DIV/0!</v>
      </c>
    </row>
    <row r="26" spans="1:10" x14ac:dyDescent="0.25">
      <c r="A26" s="70" t="s">
        <v>17</v>
      </c>
      <c r="B26" s="71">
        <v>11</v>
      </c>
      <c r="C26" s="71" t="s">
        <v>18</v>
      </c>
      <c r="D26" s="72">
        <v>12</v>
      </c>
      <c r="E26" s="36"/>
      <c r="F26" s="73">
        <f t="shared" si="1"/>
        <v>0</v>
      </c>
      <c r="G26" s="36"/>
      <c r="H26" s="36"/>
      <c r="I26" s="83" t="e">
        <f t="shared" si="0"/>
        <v>#DIV/0!</v>
      </c>
      <c r="J26" s="81" t="e">
        <f t="shared" si="2"/>
        <v>#DIV/0!</v>
      </c>
    </row>
    <row r="27" spans="1:10" x14ac:dyDescent="0.25">
      <c r="A27" s="70" t="s">
        <v>17</v>
      </c>
      <c r="B27" s="71">
        <v>12</v>
      </c>
      <c r="C27" s="71" t="s">
        <v>18</v>
      </c>
      <c r="D27" s="72">
        <v>13</v>
      </c>
      <c r="E27" s="36"/>
      <c r="F27" s="73">
        <f t="shared" si="1"/>
        <v>0</v>
      </c>
      <c r="G27" s="36"/>
      <c r="H27" s="36"/>
      <c r="I27" s="83" t="e">
        <f t="shared" si="0"/>
        <v>#DIV/0!</v>
      </c>
      <c r="J27" s="81" t="e">
        <f t="shared" si="2"/>
        <v>#DIV/0!</v>
      </c>
    </row>
    <row r="28" spans="1:10" x14ac:dyDescent="0.25">
      <c r="A28" s="70" t="s">
        <v>17</v>
      </c>
      <c r="B28" s="71">
        <v>13</v>
      </c>
      <c r="C28" s="71" t="s">
        <v>18</v>
      </c>
      <c r="D28" s="72">
        <v>14</v>
      </c>
      <c r="E28" s="36"/>
      <c r="F28" s="73">
        <f t="shared" si="1"/>
        <v>0</v>
      </c>
      <c r="G28" s="36"/>
      <c r="H28" s="36"/>
      <c r="I28" s="83" t="e">
        <f t="shared" si="0"/>
        <v>#DIV/0!</v>
      </c>
      <c r="J28" s="81" t="e">
        <f t="shared" si="2"/>
        <v>#DIV/0!</v>
      </c>
    </row>
    <row r="29" spans="1:10" x14ac:dyDescent="0.25">
      <c r="A29" s="70" t="s">
        <v>17</v>
      </c>
      <c r="B29" s="71">
        <v>14</v>
      </c>
      <c r="C29" s="71" t="s">
        <v>18</v>
      </c>
      <c r="D29" s="72">
        <v>15</v>
      </c>
      <c r="E29" s="36"/>
      <c r="F29" s="73">
        <f t="shared" si="1"/>
        <v>0</v>
      </c>
      <c r="G29" s="36"/>
      <c r="H29" s="36"/>
      <c r="I29" s="83" t="e">
        <f t="shared" si="0"/>
        <v>#DIV/0!</v>
      </c>
      <c r="J29" s="81" t="e">
        <f t="shared" si="2"/>
        <v>#DIV/0!</v>
      </c>
    </row>
    <row r="30" spans="1:10" ht="15" customHeight="1" x14ac:dyDescent="0.25">
      <c r="A30" s="70" t="s">
        <v>17</v>
      </c>
      <c r="B30" s="71">
        <v>15</v>
      </c>
      <c r="C30" s="71" t="s">
        <v>18</v>
      </c>
      <c r="D30" s="72">
        <v>16</v>
      </c>
      <c r="E30" s="36"/>
      <c r="F30" s="73">
        <f t="shared" si="1"/>
        <v>0</v>
      </c>
      <c r="G30" s="36"/>
      <c r="H30" s="36"/>
      <c r="I30" s="83" t="e">
        <f t="shared" si="0"/>
        <v>#DIV/0!</v>
      </c>
      <c r="J30" s="81" t="e">
        <f t="shared" si="2"/>
        <v>#DIV/0!</v>
      </c>
    </row>
    <row r="31" spans="1:10" x14ac:dyDescent="0.25">
      <c r="A31" s="70" t="s">
        <v>17</v>
      </c>
      <c r="B31" s="71">
        <v>16</v>
      </c>
      <c r="C31" s="71" t="s">
        <v>18</v>
      </c>
      <c r="D31" s="72">
        <v>17</v>
      </c>
      <c r="E31" s="36"/>
      <c r="F31" s="73">
        <f t="shared" si="1"/>
        <v>0</v>
      </c>
      <c r="G31" s="36"/>
      <c r="H31" s="36"/>
      <c r="I31" s="83" t="e">
        <f t="shared" si="0"/>
        <v>#DIV/0!</v>
      </c>
      <c r="J31" s="81" t="e">
        <f t="shared" si="2"/>
        <v>#DIV/0!</v>
      </c>
    </row>
    <row r="32" spans="1:10" x14ac:dyDescent="0.25">
      <c r="A32" s="70" t="s">
        <v>17</v>
      </c>
      <c r="B32" s="71">
        <v>17</v>
      </c>
      <c r="C32" s="71" t="s">
        <v>18</v>
      </c>
      <c r="D32" s="72">
        <v>18</v>
      </c>
      <c r="E32" s="36"/>
      <c r="F32" s="73">
        <f t="shared" si="1"/>
        <v>0</v>
      </c>
      <c r="G32" s="36"/>
      <c r="H32" s="36"/>
      <c r="I32" s="83" t="e">
        <f t="shared" si="0"/>
        <v>#DIV/0!</v>
      </c>
      <c r="J32" s="81" t="e">
        <f t="shared" si="2"/>
        <v>#DIV/0!</v>
      </c>
    </row>
    <row r="33" spans="1:10" x14ac:dyDescent="0.25">
      <c r="A33" s="70" t="s">
        <v>17</v>
      </c>
      <c r="B33" s="71">
        <v>18</v>
      </c>
      <c r="C33" s="71" t="s">
        <v>18</v>
      </c>
      <c r="D33" s="72">
        <v>19</v>
      </c>
      <c r="E33" s="36"/>
      <c r="F33" s="73">
        <f t="shared" si="1"/>
        <v>0</v>
      </c>
      <c r="G33" s="36"/>
      <c r="H33" s="36"/>
      <c r="I33" s="83" t="e">
        <f t="shared" si="0"/>
        <v>#DIV/0!</v>
      </c>
      <c r="J33" s="81" t="e">
        <f t="shared" si="2"/>
        <v>#DIV/0!</v>
      </c>
    </row>
    <row r="34" spans="1:10" ht="15" customHeight="1" x14ac:dyDescent="0.25">
      <c r="A34" s="70" t="s">
        <v>17</v>
      </c>
      <c r="B34" s="71">
        <v>19</v>
      </c>
      <c r="C34" s="71" t="s">
        <v>18</v>
      </c>
      <c r="D34" s="72">
        <v>20</v>
      </c>
      <c r="E34" s="36"/>
      <c r="F34" s="73">
        <f t="shared" si="1"/>
        <v>0</v>
      </c>
      <c r="G34" s="36"/>
      <c r="H34" s="36"/>
      <c r="I34" s="83" t="e">
        <f t="shared" si="0"/>
        <v>#DIV/0!</v>
      </c>
      <c r="J34" s="81" t="e">
        <f t="shared" si="2"/>
        <v>#DIV/0!</v>
      </c>
    </row>
    <row r="35" spans="1:10" ht="15" customHeight="1" x14ac:dyDescent="0.25">
      <c r="A35" s="70" t="s">
        <v>17</v>
      </c>
      <c r="B35" s="71">
        <v>20</v>
      </c>
      <c r="C35" s="71" t="s">
        <v>18</v>
      </c>
      <c r="D35" s="72">
        <v>21</v>
      </c>
      <c r="E35" s="36"/>
      <c r="F35" s="73">
        <f t="shared" si="1"/>
        <v>0</v>
      </c>
      <c r="G35" s="36"/>
      <c r="H35" s="36"/>
      <c r="I35" s="83" t="e">
        <f t="shared" si="0"/>
        <v>#DIV/0!</v>
      </c>
      <c r="J35" s="81" t="e">
        <f t="shared" si="2"/>
        <v>#DIV/0!</v>
      </c>
    </row>
    <row r="36" spans="1:10" ht="15" customHeight="1" x14ac:dyDescent="0.25">
      <c r="A36" s="70" t="s">
        <v>17</v>
      </c>
      <c r="B36" s="71">
        <v>21</v>
      </c>
      <c r="C36" s="71" t="s">
        <v>18</v>
      </c>
      <c r="D36" s="72">
        <v>22</v>
      </c>
      <c r="E36" s="36"/>
      <c r="F36" s="73">
        <f t="shared" si="1"/>
        <v>0</v>
      </c>
      <c r="G36" s="36"/>
      <c r="H36" s="36"/>
      <c r="I36" s="83" t="e">
        <f t="shared" si="0"/>
        <v>#DIV/0!</v>
      </c>
      <c r="J36" s="81" t="e">
        <f t="shared" si="2"/>
        <v>#DIV/0!</v>
      </c>
    </row>
    <row r="37" spans="1:10" ht="15" customHeight="1" x14ac:dyDescent="0.25">
      <c r="A37" s="70" t="s">
        <v>17</v>
      </c>
      <c r="B37" s="71">
        <v>22</v>
      </c>
      <c r="C37" s="71" t="s">
        <v>18</v>
      </c>
      <c r="D37" s="72">
        <v>23</v>
      </c>
      <c r="E37" s="36"/>
      <c r="F37" s="73">
        <f t="shared" si="1"/>
        <v>0</v>
      </c>
      <c r="G37" s="36"/>
      <c r="H37" s="36"/>
      <c r="I37" s="83" t="e">
        <f t="shared" si="0"/>
        <v>#DIV/0!</v>
      </c>
      <c r="J37" s="81" t="e">
        <f t="shared" si="2"/>
        <v>#DIV/0!</v>
      </c>
    </row>
    <row r="38" spans="1:10" x14ac:dyDescent="0.25">
      <c r="A38" s="70" t="s">
        <v>17</v>
      </c>
      <c r="B38" s="71">
        <v>23</v>
      </c>
      <c r="C38" s="71" t="s">
        <v>18</v>
      </c>
      <c r="D38" s="72">
        <v>24</v>
      </c>
      <c r="E38" s="36"/>
      <c r="F38" s="73">
        <f t="shared" si="1"/>
        <v>0</v>
      </c>
      <c r="G38" s="36"/>
      <c r="H38" s="36"/>
      <c r="I38" s="83" t="e">
        <f t="shared" si="0"/>
        <v>#DIV/0!</v>
      </c>
      <c r="J38" s="81" t="e">
        <f t="shared" si="2"/>
        <v>#DIV/0!</v>
      </c>
    </row>
    <row r="39" spans="1:10" ht="15" customHeight="1" x14ac:dyDescent="0.25">
      <c r="A39" s="70" t="s">
        <v>17</v>
      </c>
      <c r="B39" s="71">
        <v>24</v>
      </c>
      <c r="C39" s="71" t="s">
        <v>18</v>
      </c>
      <c r="D39" s="72">
        <v>25</v>
      </c>
      <c r="E39" s="36"/>
      <c r="F39" s="73">
        <f t="shared" si="1"/>
        <v>0</v>
      </c>
      <c r="G39" s="36"/>
      <c r="H39" s="36"/>
      <c r="I39" s="83" t="e">
        <f t="shared" si="0"/>
        <v>#DIV/0!</v>
      </c>
      <c r="J39" s="81" t="e">
        <f t="shared" si="2"/>
        <v>#DIV/0!</v>
      </c>
    </row>
    <row r="40" spans="1:10" x14ac:dyDescent="0.25">
      <c r="A40" s="70" t="s">
        <v>17</v>
      </c>
      <c r="B40" s="71">
        <v>25</v>
      </c>
      <c r="C40" s="71" t="s">
        <v>18</v>
      </c>
      <c r="D40" s="72">
        <v>26</v>
      </c>
      <c r="E40" s="36"/>
      <c r="F40" s="73">
        <f t="shared" si="1"/>
        <v>0</v>
      </c>
      <c r="G40" s="36"/>
      <c r="H40" s="36"/>
      <c r="I40" s="83" t="e">
        <f t="shared" si="0"/>
        <v>#DIV/0!</v>
      </c>
      <c r="J40" s="81" t="e">
        <f t="shared" si="2"/>
        <v>#DIV/0!</v>
      </c>
    </row>
    <row r="41" spans="1:10" x14ac:dyDescent="0.25">
      <c r="A41" s="70" t="s">
        <v>17</v>
      </c>
      <c r="B41" s="71">
        <v>26</v>
      </c>
      <c r="C41" s="71" t="s">
        <v>18</v>
      </c>
      <c r="D41" s="72">
        <v>27</v>
      </c>
      <c r="E41" s="36"/>
      <c r="F41" s="73">
        <f t="shared" si="1"/>
        <v>0</v>
      </c>
      <c r="G41" s="36"/>
      <c r="H41" s="36"/>
      <c r="I41" s="83" t="e">
        <f t="shared" si="0"/>
        <v>#DIV/0!</v>
      </c>
      <c r="J41" s="81" t="e">
        <f t="shared" si="2"/>
        <v>#DIV/0!</v>
      </c>
    </row>
    <row r="42" spans="1:10" x14ac:dyDescent="0.25">
      <c r="A42" s="70" t="s">
        <v>17</v>
      </c>
      <c r="B42" s="71">
        <v>27</v>
      </c>
      <c r="C42" s="71" t="s">
        <v>18</v>
      </c>
      <c r="D42" s="72">
        <v>28</v>
      </c>
      <c r="E42" s="36"/>
      <c r="F42" s="73">
        <f t="shared" si="1"/>
        <v>0</v>
      </c>
      <c r="G42" s="36"/>
      <c r="H42" s="36"/>
      <c r="I42" s="83" t="e">
        <f t="shared" si="0"/>
        <v>#DIV/0!</v>
      </c>
      <c r="J42" s="81" t="e">
        <f t="shared" si="2"/>
        <v>#DIV/0!</v>
      </c>
    </row>
    <row r="43" spans="1:10" x14ac:dyDescent="0.25">
      <c r="A43" s="70" t="s">
        <v>17</v>
      </c>
      <c r="B43" s="71">
        <v>28</v>
      </c>
      <c r="C43" s="71" t="s">
        <v>18</v>
      </c>
      <c r="D43" s="72">
        <v>29</v>
      </c>
      <c r="E43" s="36"/>
      <c r="F43" s="73">
        <f t="shared" si="1"/>
        <v>0</v>
      </c>
      <c r="G43" s="36"/>
      <c r="H43" s="36"/>
      <c r="I43" s="83" t="e">
        <f t="shared" si="0"/>
        <v>#DIV/0!</v>
      </c>
      <c r="J43" s="81" t="e">
        <f t="shared" si="2"/>
        <v>#DIV/0!</v>
      </c>
    </row>
    <row r="44" spans="1:10" x14ac:dyDescent="0.25">
      <c r="A44" s="70" t="s">
        <v>17</v>
      </c>
      <c r="B44" s="71">
        <v>29</v>
      </c>
      <c r="C44" s="71" t="s">
        <v>18</v>
      </c>
      <c r="D44" s="72">
        <v>30</v>
      </c>
      <c r="E44" s="36"/>
      <c r="F44" s="73">
        <f t="shared" si="1"/>
        <v>0</v>
      </c>
      <c r="G44" s="36"/>
      <c r="H44" s="36"/>
      <c r="I44" s="83" t="e">
        <f t="shared" si="0"/>
        <v>#DIV/0!</v>
      </c>
      <c r="J44" s="81" t="e">
        <f t="shared" si="2"/>
        <v>#DIV/0!</v>
      </c>
    </row>
    <row r="45" spans="1:10" x14ac:dyDescent="0.25">
      <c r="A45" s="70" t="s">
        <v>17</v>
      </c>
      <c r="B45" s="71">
        <v>30</v>
      </c>
      <c r="C45" s="71" t="s">
        <v>18</v>
      </c>
      <c r="D45" s="72">
        <v>31</v>
      </c>
      <c r="E45" s="36"/>
      <c r="F45" s="73">
        <f t="shared" si="1"/>
        <v>0</v>
      </c>
      <c r="G45" s="36"/>
      <c r="H45" s="36"/>
      <c r="I45" s="83" t="e">
        <f t="shared" si="0"/>
        <v>#DIV/0!</v>
      </c>
      <c r="J45" s="81" t="e">
        <f t="shared" si="2"/>
        <v>#DIV/0!</v>
      </c>
    </row>
    <row r="46" spans="1:10" ht="18.75" x14ac:dyDescent="0.25">
      <c r="A46" s="129" t="s">
        <v>13</v>
      </c>
      <c r="B46" s="129"/>
      <c r="C46" s="129"/>
      <c r="D46" s="130"/>
      <c r="E46" s="74">
        <f>SUM(E16:E45)</f>
        <v>0</v>
      </c>
      <c r="F46" s="75">
        <f>SUM(F16:F45)</f>
        <v>0</v>
      </c>
      <c r="G46" s="75">
        <f>SUM(G16:G45)</f>
        <v>0</v>
      </c>
      <c r="H46" s="75">
        <f>SUM(H16:H45)</f>
        <v>0</v>
      </c>
      <c r="I46" s="74">
        <f>SUMIF(I16:I45,"&gt;0",I16:I45)</f>
        <v>0</v>
      </c>
      <c r="J46" s="74">
        <f>SUMIF(J16:J45,"&gt;0",J16:J45)</f>
        <v>0</v>
      </c>
    </row>
    <row r="48" spans="1:10" ht="15" customHeight="1" x14ac:dyDescent="0.25">
      <c r="A48" s="131" t="s">
        <v>114</v>
      </c>
      <c r="B48" s="132"/>
      <c r="C48" s="132"/>
      <c r="D48" s="132"/>
      <c r="E48" s="132"/>
      <c r="F48" s="132"/>
      <c r="G48" s="132"/>
      <c r="H48" s="132"/>
      <c r="I48" s="133"/>
      <c r="J48" s="80">
        <f>J46</f>
        <v>0</v>
      </c>
    </row>
    <row r="49" spans="1:10" ht="15" customHeight="1" x14ac:dyDescent="0.25">
      <c r="A49" s="76"/>
    </row>
    <row r="50" spans="1:10" ht="15" customHeight="1" x14ac:dyDescent="0.25">
      <c r="A50" s="99" t="s">
        <v>21</v>
      </c>
      <c r="B50" s="99"/>
      <c r="C50" s="135"/>
      <c r="D50" s="135"/>
      <c r="E50" s="135"/>
      <c r="F50" s="135"/>
      <c r="H50" s="1" t="s">
        <v>23</v>
      </c>
      <c r="I50" s="125"/>
    </row>
    <row r="51" spans="1:10" ht="15" customHeight="1" x14ac:dyDescent="0.25">
      <c r="A51" s="99" t="s">
        <v>22</v>
      </c>
      <c r="B51" s="99"/>
      <c r="C51" s="135"/>
      <c r="D51" s="135"/>
      <c r="E51" s="135"/>
      <c r="F51" s="135"/>
      <c r="H51" s="15"/>
      <c r="I51" s="125"/>
    </row>
    <row r="52" spans="1:10" x14ac:dyDescent="0.25">
      <c r="A52" s="134" t="s">
        <v>54</v>
      </c>
      <c r="B52" s="134"/>
      <c r="C52" s="134"/>
      <c r="D52" s="134"/>
      <c r="E52" s="134"/>
      <c r="F52" s="134"/>
      <c r="G52" s="134"/>
      <c r="H52" s="134"/>
      <c r="I52" s="114"/>
    </row>
    <row r="56" spans="1:10" x14ac:dyDescent="0.25">
      <c r="A56" s="145" t="s">
        <v>105</v>
      </c>
      <c r="B56" s="145"/>
      <c r="C56" s="145"/>
      <c r="D56" s="145"/>
      <c r="E56" s="145"/>
      <c r="F56" s="145"/>
      <c r="G56" s="145"/>
      <c r="H56" s="145"/>
      <c r="I56" s="145"/>
      <c r="J56" s="145"/>
    </row>
    <row r="58" spans="1:10" x14ac:dyDescent="0.25">
      <c r="A58" s="142" t="s">
        <v>103</v>
      </c>
      <c r="B58" s="142"/>
      <c r="C58" s="142"/>
      <c r="D58" s="142"/>
      <c r="E58" s="142"/>
      <c r="F58" s="142"/>
      <c r="G58" s="142"/>
      <c r="H58" s="142"/>
      <c r="I58" s="142"/>
      <c r="J58" s="142"/>
    </row>
    <row r="59" spans="1:10" ht="30" customHeight="1" x14ac:dyDescent="0.25">
      <c r="A59" s="144" t="s">
        <v>107</v>
      </c>
      <c r="B59" s="144"/>
      <c r="C59" s="144"/>
      <c r="D59" s="144"/>
      <c r="E59" s="144"/>
      <c r="F59" s="144"/>
      <c r="G59" s="144"/>
      <c r="H59" s="144"/>
      <c r="I59" s="144"/>
      <c r="J59" s="144"/>
    </row>
    <row r="60" spans="1:10" x14ac:dyDescent="0.25">
      <c r="A60" s="142" t="s">
        <v>108</v>
      </c>
      <c r="B60" s="142"/>
      <c r="C60" s="142"/>
      <c r="D60" s="142"/>
      <c r="E60" s="142"/>
      <c r="F60" s="142"/>
      <c r="G60" s="142"/>
      <c r="H60" s="142"/>
      <c r="I60" s="142"/>
      <c r="J60" s="142"/>
    </row>
    <row r="61" spans="1:10" x14ac:dyDescent="0.25">
      <c r="A61" s="142" t="s">
        <v>111</v>
      </c>
      <c r="B61" s="142"/>
      <c r="C61" s="142"/>
      <c r="D61" s="142"/>
      <c r="E61" s="142"/>
      <c r="F61" s="142"/>
      <c r="G61" s="142"/>
      <c r="H61" s="142"/>
      <c r="I61" s="142"/>
      <c r="J61" s="142"/>
    </row>
    <row r="62" spans="1:10" x14ac:dyDescent="0.25">
      <c r="A62" s="142" t="s">
        <v>110</v>
      </c>
      <c r="B62" s="142"/>
      <c r="C62" s="142"/>
      <c r="D62" s="142"/>
      <c r="E62" s="142"/>
      <c r="F62" s="142"/>
      <c r="G62" s="142"/>
      <c r="H62" s="142"/>
      <c r="I62" s="142"/>
      <c r="J62" s="142"/>
    </row>
  </sheetData>
  <sheetProtection algorithmName="SHA-512" hashValue="rgzXzCuFyUdYfuJ6puLOMZAq/SqRkdE2SRVWpD3Et3s8wATGGd+GilWsvFxdyCmMcHJMqBwQ5QKbbeaHBn5ucQ==" saltValue="39alfAfGHP67LUXu/d78JA==" spinCount="100000" sheet="1" selectLockedCells="1"/>
  <protectedRanges>
    <protectedRange sqref="C50:F51" name="Plage6"/>
    <protectedRange sqref="E16:E45 G16:G45" name="Plage4"/>
    <protectedRange sqref="H16:H45" name="Plage3"/>
    <protectedRange sqref="E3 E4:G7 J4" name="Plage1"/>
    <protectedRange sqref="I50 H51:I52" name="Plage7"/>
  </protectedRanges>
  <mergeCells count="31">
    <mergeCell ref="A1:J1"/>
    <mergeCell ref="A3:D3"/>
    <mergeCell ref="A4:D4"/>
    <mergeCell ref="A5:D5"/>
    <mergeCell ref="A6:D6"/>
    <mergeCell ref="E6:G6"/>
    <mergeCell ref="B8:E8"/>
    <mergeCell ref="A10:D12"/>
    <mergeCell ref="E10:E12"/>
    <mergeCell ref="F10:F11"/>
    <mergeCell ref="G10:G11"/>
    <mergeCell ref="I10:I11"/>
    <mergeCell ref="J10:J11"/>
    <mergeCell ref="A46:D46"/>
    <mergeCell ref="A48:I48"/>
    <mergeCell ref="A50:B50"/>
    <mergeCell ref="C50:F50"/>
    <mergeCell ref="I50:I52"/>
    <mergeCell ref="A51:B51"/>
    <mergeCell ref="C51:F51"/>
    <mergeCell ref="A52:H52"/>
    <mergeCell ref="H10:H11"/>
    <mergeCell ref="A61:J61"/>
    <mergeCell ref="A15:J15"/>
    <mergeCell ref="A13:D13"/>
    <mergeCell ref="A14:D14"/>
    <mergeCell ref="A62:J62"/>
    <mergeCell ref="A56:J56"/>
    <mergeCell ref="A58:J58"/>
    <mergeCell ref="A59:J59"/>
    <mergeCell ref="A60:J60"/>
  </mergeCells>
  <pageMargins left="0.7" right="0.7" top="0.75" bottom="0.75" header="0.3" footer="0.3"/>
  <pageSetup paperSize="9" scale="6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2">
    <tabColor theme="7" tint="-0.499984740745262"/>
    <pageSetUpPr fitToPage="1"/>
  </sheetPr>
  <dimension ref="A1:U38"/>
  <sheetViews>
    <sheetView view="pageLayout" zoomScaleNormal="100" workbookViewId="0">
      <selection activeCell="G18" sqref="G18"/>
    </sheetView>
  </sheetViews>
  <sheetFormatPr baseColWidth="10" defaultRowHeight="15" x14ac:dyDescent="0.25"/>
  <cols>
    <col min="1" max="1" width="15" customWidth="1"/>
    <col min="2" max="2" width="36.28515625" customWidth="1"/>
    <col min="3" max="3" width="23.28515625" customWidth="1"/>
    <col min="4" max="4" width="25.7109375" customWidth="1"/>
    <col min="5" max="7" width="15.7109375" customWidth="1"/>
  </cols>
  <sheetData>
    <row r="1" spans="1:21" ht="26.25" x14ac:dyDescent="0.4">
      <c r="A1" s="157" t="s">
        <v>83</v>
      </c>
      <c r="B1" s="157"/>
      <c r="C1" s="157"/>
      <c r="D1" s="157"/>
      <c r="E1" s="157"/>
      <c r="F1" s="157"/>
      <c r="G1" s="157"/>
    </row>
    <row r="2" spans="1:21" ht="15" customHeight="1" x14ac:dyDescent="0.4">
      <c r="A2" s="39"/>
      <c r="B2" s="39"/>
      <c r="C2" s="39"/>
      <c r="D2" s="39"/>
      <c r="E2" s="39"/>
      <c r="F2" s="39"/>
      <c r="G2" s="39"/>
      <c r="H2" s="19"/>
      <c r="I2" s="19"/>
      <c r="J2" s="19"/>
      <c r="K2" s="19"/>
      <c r="L2" s="19"/>
      <c r="M2" s="19"/>
      <c r="N2" s="19"/>
      <c r="O2" s="19"/>
      <c r="P2" s="19"/>
      <c r="Q2" s="19"/>
      <c r="R2" s="19"/>
      <c r="S2" s="19"/>
      <c r="T2" s="19"/>
      <c r="U2" s="19"/>
    </row>
    <row r="3" spans="1:21" ht="15" customHeight="1" x14ac:dyDescent="0.4">
      <c r="A3" s="39"/>
      <c r="B3" s="39"/>
      <c r="C3" s="39"/>
      <c r="D3" s="39"/>
      <c r="E3" s="39"/>
      <c r="F3" s="39"/>
      <c r="G3" s="39"/>
    </row>
    <row r="4" spans="1:21" ht="15.75" thickBot="1" x14ac:dyDescent="0.3">
      <c r="A4" s="162" t="s">
        <v>75</v>
      </c>
      <c r="B4" s="162"/>
      <c r="C4" s="19"/>
      <c r="D4" s="162" t="s">
        <v>74</v>
      </c>
      <c r="E4" s="162"/>
      <c r="F4" s="162"/>
      <c r="G4" s="162"/>
      <c r="H4" s="10"/>
      <c r="I4" s="10"/>
    </row>
    <row r="5" spans="1:21" x14ac:dyDescent="0.25">
      <c r="A5" s="11" t="s">
        <v>0</v>
      </c>
      <c r="B5" s="20">
        <f>Renseignements!E7</f>
        <v>0</v>
      </c>
      <c r="D5" s="11" t="s">
        <v>1</v>
      </c>
      <c r="E5" s="20">
        <f>Renseignements!K7</f>
        <v>0</v>
      </c>
      <c r="F5" s="10"/>
      <c r="G5" s="10"/>
      <c r="H5" s="2"/>
      <c r="I5" s="2"/>
    </row>
    <row r="6" spans="1:21" x14ac:dyDescent="0.25">
      <c r="A6" s="11" t="s">
        <v>3</v>
      </c>
      <c r="B6" s="20">
        <f>Renseignements!E8</f>
        <v>0</v>
      </c>
      <c r="D6" s="11" t="s">
        <v>24</v>
      </c>
      <c r="E6" s="20">
        <f>Renseignements!K8</f>
        <v>0</v>
      </c>
      <c r="F6" s="10"/>
      <c r="G6" s="10"/>
      <c r="H6" s="10"/>
      <c r="I6" s="10"/>
    </row>
    <row r="7" spans="1:21" x14ac:dyDescent="0.25">
      <c r="A7" s="12"/>
      <c r="B7" s="20">
        <f>Renseignements!E9</f>
        <v>0</v>
      </c>
      <c r="D7" s="11" t="s">
        <v>4</v>
      </c>
      <c r="E7" s="20">
        <f>Renseignements!K9</f>
        <v>0</v>
      </c>
      <c r="F7" s="10"/>
      <c r="G7" s="10"/>
      <c r="H7" s="10"/>
      <c r="I7" s="10"/>
    </row>
    <row r="8" spans="1:21" x14ac:dyDescent="0.25">
      <c r="A8" s="11" t="s">
        <v>6</v>
      </c>
      <c r="B8" s="20">
        <f>Renseignements!E10</f>
        <v>0</v>
      </c>
      <c r="E8" s="20">
        <f>Renseignements!K10</f>
        <v>0</v>
      </c>
      <c r="F8" s="10"/>
      <c r="G8" s="10"/>
      <c r="H8" s="1"/>
      <c r="N8" s="3"/>
      <c r="O8" s="4"/>
      <c r="P8" s="4"/>
      <c r="Q8" s="4"/>
      <c r="R8" s="1"/>
      <c r="S8" s="1"/>
    </row>
    <row r="9" spans="1:21" x14ac:dyDescent="0.25">
      <c r="A9" s="11" t="s">
        <v>7</v>
      </c>
      <c r="B9" s="20">
        <f>Renseignements!E11</f>
        <v>0</v>
      </c>
      <c r="D9" s="11" t="s">
        <v>6</v>
      </c>
      <c r="E9" s="20">
        <f>Renseignements!K11</f>
        <v>0</v>
      </c>
      <c r="F9" s="1"/>
      <c r="G9" s="1"/>
      <c r="H9" s="1"/>
      <c r="N9" s="3"/>
      <c r="O9" s="5"/>
      <c r="P9" s="5"/>
      <c r="Q9" s="5"/>
      <c r="R9" s="5"/>
      <c r="S9" s="5"/>
    </row>
    <row r="10" spans="1:21" x14ac:dyDescent="0.25">
      <c r="A10" s="11" t="s">
        <v>8</v>
      </c>
      <c r="B10" s="20">
        <f>Renseignements!E12</f>
        <v>0</v>
      </c>
      <c r="D10" s="11" t="s">
        <v>7</v>
      </c>
      <c r="E10" s="20">
        <f>Renseignements!K12</f>
        <v>0</v>
      </c>
      <c r="F10" s="1"/>
      <c r="G10" s="1"/>
    </row>
    <row r="11" spans="1:21" x14ac:dyDescent="0.25">
      <c r="A11" s="13"/>
      <c r="E11" s="163" t="s">
        <v>64</v>
      </c>
      <c r="F11" s="163"/>
      <c r="G11" s="163"/>
    </row>
    <row r="12" spans="1:21" x14ac:dyDescent="0.25">
      <c r="A12" s="16" t="s">
        <v>33</v>
      </c>
      <c r="B12" s="22">
        <f>Renseignements!K13</f>
        <v>0</v>
      </c>
      <c r="C12" s="10"/>
      <c r="E12" s="32"/>
      <c r="F12" s="33"/>
      <c r="G12" s="44" t="s">
        <v>66</v>
      </c>
    </row>
    <row r="13" spans="1:21" s="7" customFormat="1" x14ac:dyDescent="0.25">
      <c r="A13" s="16"/>
      <c r="B13" s="41"/>
      <c r="C13"/>
      <c r="G13" s="43"/>
    </row>
    <row r="14" spans="1:21" x14ac:dyDescent="0.25">
      <c r="A14" s="16"/>
      <c r="B14" s="41"/>
      <c r="G14" s="43"/>
    </row>
    <row r="15" spans="1:21" ht="15.75" thickBot="1" x14ac:dyDescent="0.3">
      <c r="A15" s="164" t="s">
        <v>78</v>
      </c>
      <c r="B15" s="164"/>
      <c r="C15" s="164"/>
      <c r="D15" s="164"/>
      <c r="E15" s="164"/>
      <c r="F15" s="164"/>
      <c r="G15" s="164"/>
    </row>
    <row r="16" spans="1:21" ht="30" x14ac:dyDescent="0.25">
      <c r="A16" s="165" t="s">
        <v>25</v>
      </c>
      <c r="B16" s="166"/>
      <c r="C16" s="78" t="s">
        <v>32</v>
      </c>
      <c r="D16" s="78" t="s">
        <v>119</v>
      </c>
      <c r="E16" s="78" t="s">
        <v>31</v>
      </c>
      <c r="F16" s="9" t="s">
        <v>38</v>
      </c>
      <c r="G16" s="9" t="s">
        <v>37</v>
      </c>
    </row>
    <row r="17" spans="1:7" x14ac:dyDescent="0.25">
      <c r="A17" s="158" t="s">
        <v>29</v>
      </c>
      <c r="B17" s="159"/>
      <c r="C17" s="6">
        <f>Avril!G46</f>
        <v>0</v>
      </c>
      <c r="D17" s="6">
        <f>Avril!H46</f>
        <v>0</v>
      </c>
      <c r="E17" s="87">
        <f>Avril!J48</f>
        <v>0</v>
      </c>
      <c r="F17" s="88">
        <f>E17*90%</f>
        <v>0</v>
      </c>
      <c r="G17" s="88">
        <f>E17*10%</f>
        <v>0</v>
      </c>
    </row>
    <row r="18" spans="1:7" x14ac:dyDescent="0.25">
      <c r="A18" s="158" t="s">
        <v>30</v>
      </c>
      <c r="B18" s="159"/>
      <c r="C18" s="6">
        <f>Mai!G47</f>
        <v>0</v>
      </c>
      <c r="D18" s="6">
        <f>Mai!H47</f>
        <v>0</v>
      </c>
      <c r="E18" s="87">
        <f>Mai!J49</f>
        <v>0</v>
      </c>
      <c r="F18" s="88">
        <f>E18*90%</f>
        <v>0</v>
      </c>
      <c r="G18" s="88">
        <f>E18*10%</f>
        <v>0</v>
      </c>
    </row>
    <row r="19" spans="1:7" x14ac:dyDescent="0.25">
      <c r="A19" s="158" t="s">
        <v>39</v>
      </c>
      <c r="B19" s="159"/>
      <c r="C19" s="6">
        <f>Juin!G46</f>
        <v>0</v>
      </c>
      <c r="D19" s="6">
        <f>Juin!H46</f>
        <v>0</v>
      </c>
      <c r="E19" s="87">
        <f>Juin!J48</f>
        <v>0</v>
      </c>
      <c r="F19" s="88">
        <f>E19*90%</f>
        <v>0</v>
      </c>
      <c r="G19" s="88">
        <f>E19*10%</f>
        <v>0</v>
      </c>
    </row>
    <row r="20" spans="1:7" ht="18.75" x14ac:dyDescent="0.25">
      <c r="A20" s="160" t="s">
        <v>13</v>
      </c>
      <c r="B20" s="161"/>
      <c r="C20" s="79">
        <f>SUM(C17:C19)</f>
        <v>0</v>
      </c>
      <c r="D20" s="79">
        <f>SUM(D17:D19)</f>
        <v>0</v>
      </c>
      <c r="E20" s="89">
        <f>SUM(E17:E19)</f>
        <v>0</v>
      </c>
      <c r="F20" s="90">
        <f>SUM(F17:F19)</f>
        <v>0</v>
      </c>
      <c r="G20" s="90">
        <f>SUM(G17:G19)</f>
        <v>0</v>
      </c>
    </row>
    <row r="22" spans="1:7" x14ac:dyDescent="0.25">
      <c r="A22" s="35" t="s">
        <v>53</v>
      </c>
      <c r="B22" s="121"/>
      <c r="C22" s="121"/>
      <c r="D22" s="154" t="s">
        <v>34</v>
      </c>
      <c r="E22" s="154"/>
      <c r="F22" s="155" t="s">
        <v>84</v>
      </c>
      <c r="G22" s="155"/>
    </row>
    <row r="23" spans="1:7" x14ac:dyDescent="0.25">
      <c r="A23" t="s">
        <v>46</v>
      </c>
      <c r="B23" s="121"/>
      <c r="C23" s="121"/>
      <c r="D23" s="15"/>
      <c r="E23" s="15"/>
      <c r="F23" s="15"/>
      <c r="G23" s="15"/>
    </row>
    <row r="25" spans="1:7" x14ac:dyDescent="0.25">
      <c r="A25" s="8" t="s">
        <v>35</v>
      </c>
      <c r="B25" s="36"/>
      <c r="D25" s="8" t="s">
        <v>23</v>
      </c>
      <c r="E25" s="156"/>
      <c r="F25" s="156"/>
      <c r="G25" s="156"/>
    </row>
    <row r="26" spans="1:7" x14ac:dyDescent="0.25">
      <c r="A26" s="8" t="s">
        <v>36</v>
      </c>
      <c r="B26" s="36"/>
      <c r="E26" s="114"/>
      <c r="F26" s="114"/>
      <c r="G26" s="114"/>
    </row>
    <row r="28" spans="1:7" ht="15" customHeight="1" x14ac:dyDescent="0.25">
      <c r="E28" s="173" t="s">
        <v>62</v>
      </c>
      <c r="F28" s="174"/>
      <c r="G28" s="175"/>
    </row>
    <row r="29" spans="1:7" ht="15.75" thickBot="1" x14ac:dyDescent="0.3">
      <c r="A29" s="164" t="s">
        <v>79</v>
      </c>
      <c r="B29" s="164"/>
      <c r="C29" s="164"/>
      <c r="E29" s="30" t="s">
        <v>60</v>
      </c>
      <c r="F29" s="28"/>
      <c r="G29" s="29"/>
    </row>
    <row r="30" spans="1:7" ht="30" customHeight="1" x14ac:dyDescent="0.25">
      <c r="A30" s="170" t="s">
        <v>81</v>
      </c>
      <c r="B30" s="170"/>
      <c r="C30" s="170"/>
      <c r="E30" s="31" t="s">
        <v>61</v>
      </c>
      <c r="G30" s="24"/>
    </row>
    <row r="31" spans="1:7" x14ac:dyDescent="0.25">
      <c r="E31" s="31" t="s">
        <v>57</v>
      </c>
      <c r="G31" s="24"/>
    </row>
    <row r="32" spans="1:7" ht="15" customHeight="1" thickBot="1" x14ac:dyDescent="0.3">
      <c r="A32" s="164" t="s">
        <v>80</v>
      </c>
      <c r="B32" s="164"/>
      <c r="C32" s="164"/>
      <c r="E32" s="31" t="s">
        <v>58</v>
      </c>
      <c r="G32" s="24"/>
    </row>
    <row r="33" spans="1:7" ht="30" customHeight="1" x14ac:dyDescent="0.25">
      <c r="A33" s="170" t="s">
        <v>82</v>
      </c>
      <c r="B33" s="170"/>
      <c r="C33" s="170"/>
      <c r="E33" s="31" t="s">
        <v>59</v>
      </c>
      <c r="G33" s="24"/>
    </row>
    <row r="34" spans="1:7" x14ac:dyDescent="0.25">
      <c r="E34" s="31"/>
      <c r="G34" s="24"/>
    </row>
    <row r="35" spans="1:7" x14ac:dyDescent="0.25">
      <c r="E35" s="25"/>
      <c r="F35" s="26"/>
      <c r="G35" s="27"/>
    </row>
    <row r="36" spans="1:7" x14ac:dyDescent="0.25">
      <c r="A36" s="26"/>
      <c r="B36" s="26"/>
      <c r="C36" s="26"/>
      <c r="D36" s="26"/>
      <c r="E36" s="26"/>
      <c r="F36" s="26"/>
      <c r="G36" s="26"/>
    </row>
    <row r="37" spans="1:7" x14ac:dyDescent="0.25">
      <c r="A37" s="40" t="s">
        <v>77</v>
      </c>
      <c r="B37" s="34"/>
      <c r="C37" s="34"/>
      <c r="D37" s="34"/>
      <c r="E37" s="34"/>
      <c r="F37" s="34"/>
      <c r="G37" s="34"/>
    </row>
    <row r="38" spans="1:7" x14ac:dyDescent="0.25">
      <c r="A38" s="38" t="s">
        <v>73</v>
      </c>
      <c r="B38" s="34"/>
      <c r="C38" s="34"/>
      <c r="D38" s="34"/>
      <c r="E38" s="34"/>
      <c r="F38" s="34"/>
      <c r="G38" s="34"/>
    </row>
  </sheetData>
  <sheetProtection algorithmName="SHA-512" hashValue="Rvkx0W8ql5JY7e+aP/h4JRTOBsYNUnpvN76j54Cof/fO2enTiLvtSvQe4NJVGzM3QoJiTpi7Th2wzsfQzd2jwA==" saltValue="6LGllFmoPHSHxHbiNoi+kA==" spinCount="100000" sheet="1" selectLockedCells="1"/>
  <protectedRanges>
    <protectedRange sqref="B12:B14" name="Plage3_1"/>
    <protectedRange sqref="B22:C23" name="Plage4_1"/>
    <protectedRange sqref="B25:B26" name="Plage5_1"/>
    <protectedRange sqref="D26 E25" name="Plage6_1"/>
    <protectedRange sqref="B5:B10" name="Plage1_1_2"/>
    <protectedRange sqref="E5:E10" name="Plage2_1_2"/>
  </protectedRanges>
  <mergeCells count="20">
    <mergeCell ref="A16:B16"/>
    <mergeCell ref="A17:B17"/>
    <mergeCell ref="A18:B18"/>
    <mergeCell ref="A1:G1"/>
    <mergeCell ref="A4:B4"/>
    <mergeCell ref="D4:G4"/>
    <mergeCell ref="E11:G11"/>
    <mergeCell ref="A15:G15"/>
    <mergeCell ref="A19:B19"/>
    <mergeCell ref="A20:B20"/>
    <mergeCell ref="B22:C22"/>
    <mergeCell ref="D22:E22"/>
    <mergeCell ref="F22:G22"/>
    <mergeCell ref="A32:C32"/>
    <mergeCell ref="A33:C33"/>
    <mergeCell ref="B23:C23"/>
    <mergeCell ref="E25:G26"/>
    <mergeCell ref="E28:G28"/>
    <mergeCell ref="A29:C29"/>
    <mergeCell ref="A30:C30"/>
  </mergeCells>
  <pageMargins left="0.39370078740157483" right="0.39370078740157483" top="0.39370078740157483" bottom="0.39370078740157483" header="0.31496062992125984" footer="0.31496062992125984"/>
  <pageSetup paperSize="9" scale="8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18</vt:i4>
      </vt:variant>
    </vt:vector>
  </HeadingPairs>
  <TitlesOfParts>
    <vt:vector size="18" baseType="lpstr">
      <vt:lpstr>Renseignements</vt:lpstr>
      <vt:lpstr>Janvier</vt:lpstr>
      <vt:lpstr>Février</vt:lpstr>
      <vt:lpstr>Mars</vt:lpstr>
      <vt:lpstr>DECLA - TRIMESTRE 1</vt:lpstr>
      <vt:lpstr>Avril</vt:lpstr>
      <vt:lpstr>Mai</vt:lpstr>
      <vt:lpstr>Juin</vt:lpstr>
      <vt:lpstr>DECLA - TRIMESTRE 2</vt:lpstr>
      <vt:lpstr>Juillet</vt:lpstr>
      <vt:lpstr>Aout</vt:lpstr>
      <vt:lpstr>Septembre</vt:lpstr>
      <vt:lpstr>DECLA - TRIMESTRE 3</vt:lpstr>
      <vt:lpstr>Octobre</vt:lpstr>
      <vt:lpstr>Novembre</vt:lpstr>
      <vt:lpstr>Décembre</vt:lpstr>
      <vt:lpstr>DECLA - TRIMESTRE 4</vt:lpstr>
      <vt:lpstr>Récap. annuel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Brice Dejonghe</dc:creator>
  <cp:lastModifiedBy>Brice DEJONGHE</cp:lastModifiedBy>
  <cp:lastPrinted>2018-12-05T13:44:43Z</cp:lastPrinted>
  <dcterms:created xsi:type="dcterms:W3CDTF">2013-07-24T14:45:03Z</dcterms:created>
  <dcterms:modified xsi:type="dcterms:W3CDTF">2025-01-29T10:31:45Z</dcterms:modified>
</cp:coreProperties>
</file>